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dwin/Documents/Documentos FBT1/PROPUESTAS CAMBIO DE REG. FBT 2022/"/>
    </mc:Choice>
  </mc:AlternateContent>
  <xr:revisionPtr revIDLastSave="0" documentId="13_ncr:1_{64667DA1-48C5-A047-95B5-99DD0512E0A0}" xr6:coauthVersionLast="45" xr6:coauthVersionMax="45" xr10:uidLastSave="{00000000-0000-0000-0000-000000000000}"/>
  <bookViews>
    <workbookView xWindow="0" yWindow="460" windowWidth="25600" windowHeight="15460" tabRatio="500" xr2:uid="{00000000-000D-0000-FFFF-FFFF00000000}"/>
  </bookViews>
  <sheets>
    <sheet name="SINGLE" sheetId="2" r:id="rId1"/>
    <sheet name="DOBL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8" i="2" l="1"/>
  <c r="D24" i="2"/>
  <c r="D25" i="2"/>
  <c r="C24" i="3"/>
  <c r="H25" i="3"/>
  <c r="G25" i="3"/>
  <c r="F25" i="3"/>
  <c r="E25" i="3"/>
  <c r="D25" i="3"/>
  <c r="C25" i="3"/>
  <c r="H24" i="3"/>
  <c r="G24" i="3"/>
  <c r="F24" i="3"/>
  <c r="E24" i="3"/>
  <c r="D24" i="3"/>
  <c r="M26" i="2" l="1"/>
  <c r="L26" i="2"/>
  <c r="K26" i="2"/>
  <c r="J26" i="2"/>
  <c r="I26" i="2"/>
  <c r="H26" i="2"/>
  <c r="G26" i="2"/>
  <c r="F26" i="2"/>
  <c r="E26" i="2"/>
  <c r="D26" i="2"/>
  <c r="C26" i="2"/>
  <c r="M25" i="2"/>
  <c r="L25" i="2"/>
  <c r="K25" i="2"/>
  <c r="J25" i="2"/>
  <c r="I25" i="2"/>
  <c r="H25" i="2"/>
  <c r="G25" i="2"/>
  <c r="F25" i="2"/>
  <c r="E25" i="2"/>
  <c r="C25" i="2"/>
  <c r="C28" i="3" l="1"/>
  <c r="H27" i="3" s="1"/>
  <c r="H22" i="3"/>
  <c r="H14" i="3" s="1"/>
  <c r="C26" i="3"/>
  <c r="H26" i="3"/>
  <c r="G22" i="3"/>
  <c r="G27" i="3"/>
  <c r="G26" i="3"/>
  <c r="H23" i="2"/>
  <c r="H11" i="2" s="1"/>
  <c r="H10" i="2"/>
  <c r="H8" i="2"/>
  <c r="H6" i="2"/>
  <c r="J23" i="2"/>
  <c r="I10" i="2" s="1"/>
  <c r="I9" i="2"/>
  <c r="I7" i="2"/>
  <c r="I12" i="2"/>
  <c r="G23" i="2"/>
  <c r="G28" i="2" s="1"/>
  <c r="G27" i="2"/>
  <c r="F23" i="2"/>
  <c r="F29" i="2"/>
  <c r="F17" i="2" s="1"/>
  <c r="E23" i="2"/>
  <c r="E29" i="2" s="1"/>
  <c r="E17" i="2" s="1"/>
  <c r="D23" i="2"/>
  <c r="D29" i="2"/>
  <c r="D17" i="2" s="1"/>
  <c r="C29" i="2"/>
  <c r="C17" i="2" s="1"/>
  <c r="F15" i="2"/>
  <c r="G11" i="2"/>
  <c r="F11" i="2"/>
  <c r="I16" i="2"/>
  <c r="I14" i="2"/>
  <c r="H16" i="2"/>
  <c r="H15" i="2"/>
  <c r="H14" i="2"/>
  <c r="H13" i="2"/>
  <c r="H13" i="3"/>
  <c r="H11" i="3"/>
  <c r="H9" i="3"/>
  <c r="H7" i="3"/>
  <c r="H16" i="3"/>
  <c r="F22" i="3"/>
  <c r="F28" i="3" s="1"/>
  <c r="F27" i="3"/>
  <c r="F39" i="3" s="1"/>
  <c r="G23" i="3"/>
  <c r="G37" i="3"/>
  <c r="G36" i="3"/>
  <c r="G29" i="3"/>
  <c r="G28" i="3"/>
  <c r="E22" i="3"/>
  <c r="E31" i="3" s="1"/>
  <c r="D22" i="3"/>
  <c r="D31" i="3" s="1"/>
  <c r="C31" i="3"/>
  <c r="E30" i="3"/>
  <c r="C30" i="3"/>
  <c r="F19" i="3"/>
  <c r="D28" i="3"/>
  <c r="D27" i="3"/>
  <c r="D39" i="3" s="1"/>
  <c r="C27" i="3"/>
  <c r="C39" i="3" s="1"/>
  <c r="F26" i="3"/>
  <c r="F38" i="3" s="1"/>
  <c r="D26" i="3"/>
  <c r="D38" i="3" s="1"/>
  <c r="C38" i="3"/>
  <c r="F23" i="3"/>
  <c r="D23" i="3"/>
  <c r="C23" i="3"/>
  <c r="F37" i="3"/>
  <c r="D37" i="3"/>
  <c r="C37" i="3"/>
  <c r="F36" i="3"/>
  <c r="D36" i="3"/>
  <c r="C36" i="3"/>
  <c r="G35" i="3"/>
  <c r="E35" i="3"/>
  <c r="C35" i="3"/>
  <c r="G34" i="3"/>
  <c r="F34" i="3"/>
  <c r="D34" i="3"/>
  <c r="C34" i="3"/>
  <c r="E29" i="3"/>
  <c r="C29" i="3"/>
  <c r="C19" i="3"/>
  <c r="E19" i="3"/>
  <c r="G17" i="3"/>
  <c r="E17" i="3"/>
  <c r="C17" i="3"/>
  <c r="G16" i="3"/>
  <c r="F16" i="3"/>
  <c r="D16" i="3"/>
  <c r="C16" i="3"/>
  <c r="G15" i="3"/>
  <c r="E15" i="3"/>
  <c r="C15" i="3"/>
  <c r="G14" i="3"/>
  <c r="F14" i="3"/>
  <c r="D14" i="3"/>
  <c r="C14" i="3"/>
  <c r="G13" i="3"/>
  <c r="E13" i="3"/>
  <c r="C13" i="3"/>
  <c r="G12" i="3"/>
  <c r="F12" i="3"/>
  <c r="D12" i="3"/>
  <c r="C12" i="3"/>
  <c r="G11" i="3"/>
  <c r="E11" i="3"/>
  <c r="C11" i="3"/>
  <c r="G10" i="3"/>
  <c r="F10" i="3"/>
  <c r="D10" i="3"/>
  <c r="C10" i="3"/>
  <c r="G9" i="3"/>
  <c r="E9" i="3"/>
  <c r="C9" i="3"/>
  <c r="G8" i="3"/>
  <c r="F8" i="3"/>
  <c r="D8" i="3"/>
  <c r="C8" i="3"/>
  <c r="G7" i="3"/>
  <c r="E7" i="3"/>
  <c r="C7" i="3"/>
  <c r="C6" i="2"/>
  <c r="C7" i="2"/>
  <c r="F28" i="2"/>
  <c r="F38" i="2" s="1"/>
  <c r="F27" i="2"/>
  <c r="F37" i="2" s="1"/>
  <c r="F24" i="2"/>
  <c r="E28" i="2"/>
  <c r="E38" i="2" s="1"/>
  <c r="E27" i="2"/>
  <c r="E37" i="2" s="1"/>
  <c r="E24" i="2"/>
  <c r="E36" i="2"/>
  <c r="D38" i="2"/>
  <c r="D27" i="2"/>
  <c r="D37" i="2" s="1"/>
  <c r="C28" i="2"/>
  <c r="C38" i="2" s="1"/>
  <c r="C27" i="2"/>
  <c r="C37" i="2" s="1"/>
  <c r="C24" i="2"/>
  <c r="C36" i="2"/>
  <c r="D6" i="2"/>
  <c r="E6" i="2"/>
  <c r="F6" i="2"/>
  <c r="G6" i="2"/>
  <c r="I23" i="2"/>
  <c r="K23" i="2"/>
  <c r="D7" i="2"/>
  <c r="E7" i="2"/>
  <c r="F7" i="2"/>
  <c r="G7" i="2"/>
  <c r="D8" i="2"/>
  <c r="E8" i="2"/>
  <c r="F8" i="2"/>
  <c r="G8" i="2"/>
  <c r="D9" i="2"/>
  <c r="E9" i="2"/>
  <c r="F9" i="2"/>
  <c r="G9" i="2"/>
  <c r="D10" i="2"/>
  <c r="E10" i="2"/>
  <c r="F10" i="2"/>
  <c r="G10" i="2"/>
  <c r="D11" i="2"/>
  <c r="E11" i="2"/>
  <c r="C8" i="2"/>
  <c r="C9" i="2"/>
  <c r="C10" i="2"/>
  <c r="C11" i="2"/>
  <c r="D12" i="2"/>
  <c r="E12" i="2"/>
  <c r="F12" i="2"/>
  <c r="H12" i="2"/>
  <c r="C12" i="2"/>
  <c r="D13" i="2"/>
  <c r="E13" i="2"/>
  <c r="F13" i="2"/>
  <c r="G13" i="2"/>
  <c r="C13" i="2"/>
  <c r="D14" i="2"/>
  <c r="E14" i="2"/>
  <c r="F14" i="2"/>
  <c r="G14" i="2"/>
  <c r="C14" i="2"/>
  <c r="D15" i="2"/>
  <c r="E15" i="2"/>
  <c r="G15" i="2"/>
  <c r="C15" i="2"/>
  <c r="D16" i="2"/>
  <c r="E16" i="2"/>
  <c r="F16" i="2"/>
  <c r="G16" i="2"/>
  <c r="C16" i="2"/>
  <c r="C19" i="2"/>
  <c r="M19" i="2" s="1"/>
  <c r="L19" i="2"/>
  <c r="D19" i="2"/>
  <c r="E19" i="2"/>
  <c r="G36" i="2"/>
  <c r="F36" i="2"/>
  <c r="D36" i="2"/>
  <c r="C35" i="2"/>
  <c r="G35" i="2"/>
  <c r="F35" i="2"/>
  <c r="E35" i="2"/>
  <c r="D35" i="2"/>
  <c r="C34" i="2"/>
  <c r="H34" i="2"/>
  <c r="G34" i="2"/>
  <c r="F34" i="2"/>
  <c r="E34" i="2"/>
  <c r="D34" i="2"/>
  <c r="C33" i="2"/>
  <c r="H33" i="2"/>
  <c r="G33" i="2"/>
  <c r="F33" i="2"/>
  <c r="E33" i="2"/>
  <c r="D33" i="2"/>
  <c r="M23" i="2"/>
  <c r="M30" i="2"/>
  <c r="L23" i="2"/>
  <c r="L30" i="2"/>
  <c r="K30" i="2"/>
  <c r="F30" i="2"/>
  <c r="E30" i="2"/>
  <c r="D30" i="2"/>
  <c r="C30" i="2"/>
  <c r="M29" i="2"/>
  <c r="L29" i="2"/>
  <c r="K29" i="2"/>
  <c r="M28" i="2"/>
  <c r="L28" i="2"/>
  <c r="K28" i="2"/>
  <c r="M27" i="2"/>
  <c r="L27" i="2"/>
  <c r="K27" i="2"/>
  <c r="M24" i="2"/>
  <c r="L24" i="2"/>
  <c r="K24" i="2"/>
  <c r="I24" i="2"/>
  <c r="H24" i="2"/>
  <c r="D7" i="3" l="1"/>
  <c r="F7" i="3"/>
  <c r="E8" i="3"/>
  <c r="D9" i="3"/>
  <c r="F9" i="3"/>
  <c r="E10" i="3"/>
  <c r="D11" i="3"/>
  <c r="F11" i="3"/>
  <c r="E12" i="3"/>
  <c r="D13" i="3"/>
  <c r="F13" i="3"/>
  <c r="E14" i="3"/>
  <c r="D15" i="3"/>
  <c r="F15" i="3"/>
  <c r="E16" i="3"/>
  <c r="D17" i="3"/>
  <c r="F17" i="3"/>
  <c r="D19" i="3"/>
  <c r="D29" i="3"/>
  <c r="E34" i="3"/>
  <c r="D35" i="3"/>
  <c r="F35" i="3"/>
  <c r="E36" i="3"/>
  <c r="E37" i="3"/>
  <c r="E23" i="3"/>
  <c r="E26" i="3"/>
  <c r="E38" i="3" s="1"/>
  <c r="E27" i="3"/>
  <c r="E39" i="3" s="1"/>
  <c r="E28" i="3"/>
  <c r="F29" i="3"/>
  <c r="D30" i="3"/>
  <c r="F30" i="3"/>
  <c r="F31" i="3"/>
  <c r="H15" i="3"/>
  <c r="H17" i="3"/>
  <c r="H8" i="3"/>
  <c r="H10" i="3"/>
  <c r="H12" i="3"/>
  <c r="H7" i="2"/>
  <c r="H9" i="2"/>
  <c r="I13" i="2"/>
  <c r="I15" i="2"/>
  <c r="G12" i="2"/>
  <c r="J24" i="2"/>
  <c r="H17" i="2" s="1"/>
  <c r="G24" i="2"/>
  <c r="G17" i="2" s="1"/>
  <c r="I11" i="2"/>
  <c r="I6" i="2"/>
  <c r="I8" i="2"/>
</calcChain>
</file>

<file path=xl/sharedStrings.xml><?xml version="1.0" encoding="utf-8"?>
<sst xmlns="http://schemas.openxmlformats.org/spreadsheetml/2006/main" count="125" uniqueCount="63">
  <si>
    <t>W</t>
  </si>
  <si>
    <t>FR</t>
  </si>
  <si>
    <t>SF</t>
  </si>
  <si>
    <t>QF</t>
  </si>
  <si>
    <t>FRC</t>
  </si>
  <si>
    <t>SFRC</t>
  </si>
  <si>
    <t>QFRC</t>
  </si>
  <si>
    <t>RR2</t>
  </si>
  <si>
    <t>RR3</t>
  </si>
  <si>
    <t>RR4</t>
  </si>
  <si>
    <t>G2-16 A</t>
  </si>
  <si>
    <t>G2-16 B</t>
  </si>
  <si>
    <t>G3-A MD 16</t>
  </si>
  <si>
    <t>G3-B MD 16</t>
  </si>
  <si>
    <t>G3-A MD 8</t>
  </si>
  <si>
    <t>G3-B MD 8</t>
  </si>
  <si>
    <t>G4</t>
  </si>
  <si>
    <t>G1-  16</t>
  </si>
  <si>
    <t>GA - 8</t>
  </si>
  <si>
    <t>Cosat G3</t>
  </si>
  <si>
    <t>Cosat G2</t>
  </si>
  <si>
    <t>Cosat G1</t>
  </si>
  <si>
    <t>Cosat G4</t>
  </si>
  <si>
    <t>R16</t>
  </si>
  <si>
    <t>R32</t>
  </si>
  <si>
    <t>ITF 5</t>
  </si>
  <si>
    <t>ITF 2</t>
  </si>
  <si>
    <t>ITF 3</t>
  </si>
  <si>
    <t>ITF 4</t>
  </si>
  <si>
    <t>ITF 1</t>
  </si>
  <si>
    <t>ITF B1</t>
  </si>
  <si>
    <t>ITF GA</t>
  </si>
  <si>
    <t>A</t>
  </si>
  <si>
    <t>B</t>
  </si>
  <si>
    <t xml:space="preserve">Puntuación </t>
  </si>
  <si>
    <t>G3</t>
  </si>
  <si>
    <t xml:space="preserve">G2 </t>
  </si>
  <si>
    <t xml:space="preserve"> +  = 28</t>
  </si>
  <si>
    <t>G3-A MD 32</t>
  </si>
  <si>
    <t>G3-B MD 32</t>
  </si>
  <si>
    <t>R3</t>
  </si>
  <si>
    <t>R4</t>
  </si>
  <si>
    <t>G2-8 A</t>
  </si>
  <si>
    <t xml:space="preserve">G2-8 B </t>
  </si>
  <si>
    <t>G1 - 32</t>
  </si>
  <si>
    <t>R48/64</t>
  </si>
  <si>
    <t>R24/32</t>
  </si>
  <si>
    <t>WRC/R16</t>
  </si>
  <si>
    <t>14-16-18</t>
  </si>
  <si>
    <t>Cosat G5</t>
  </si>
  <si>
    <t xml:space="preserve">Los 4 primeros </t>
  </si>
  <si>
    <t xml:space="preserve"> +  = 36</t>
  </si>
  <si>
    <t xml:space="preserve">Los 3 primeros </t>
  </si>
  <si>
    <t xml:space="preserve">G2- 48 A </t>
  </si>
  <si>
    <t xml:space="preserve">G2- 48 B </t>
  </si>
  <si>
    <t>G2- 24 A</t>
  </si>
  <si>
    <t>G2- 24 B</t>
  </si>
  <si>
    <t xml:space="preserve">   T   A   B   L   A      P   U   N   T   A   J   E       -       F .   B .   T .    -      2 0 22</t>
  </si>
  <si>
    <t>G2 48 A</t>
  </si>
  <si>
    <t>G2 48 B</t>
  </si>
  <si>
    <t>G2-24 A</t>
  </si>
  <si>
    <t>G2-24 B</t>
  </si>
  <si>
    <t xml:space="preserve">   T   A   B   L   A     P   U   N   T   A   J   E    D  O  B  L  E  S  -   F .   B .   T .    -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</si>
</sst>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34"/>
      <scheme val="minor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55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164" fontId="6" fillId="0" borderId="0" xfId="14" applyNumberFormat="1" applyFont="1"/>
    <xf numFmtId="0" fontId="6" fillId="0" borderId="0" xfId="0" applyFont="1"/>
    <xf numFmtId="9" fontId="6" fillId="0" borderId="0" xfId="1" applyFont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64" fontId="6" fillId="0" borderId="0" xfId="14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164" fontId="6" fillId="0" borderId="0" xfId="14" applyNumberFormat="1" applyFont="1" applyAlignment="1">
      <alignment horizontal="right"/>
    </xf>
    <xf numFmtId="0" fontId="6" fillId="0" borderId="0" xfId="0" applyFont="1" applyAlignment="1">
      <alignment horizontal="right"/>
    </xf>
    <xf numFmtId="9" fontId="6" fillId="0" borderId="0" xfId="1" applyFont="1" applyAlignment="1">
      <alignment horizontal="right"/>
    </xf>
    <xf numFmtId="0" fontId="8" fillId="0" borderId="0" xfId="0" applyFont="1" applyAlignment="1">
      <alignment horizontal="center"/>
    </xf>
    <xf numFmtId="0" fontId="6" fillId="2" borderId="0" xfId="0" applyFont="1" applyFill="1"/>
    <xf numFmtId="9" fontId="6" fillId="3" borderId="0" xfId="1" applyFont="1" applyFill="1"/>
    <xf numFmtId="9" fontId="8" fillId="0" borderId="0" xfId="1" applyFont="1" applyAlignment="1">
      <alignment horizontal="center"/>
    </xf>
    <xf numFmtId="9" fontId="6" fillId="3" borderId="0" xfId="1" applyNumberFormat="1" applyFont="1" applyFill="1"/>
    <xf numFmtId="9" fontId="6" fillId="2" borderId="0" xfId="1" applyFont="1" applyFill="1"/>
    <xf numFmtId="164" fontId="6" fillId="0" borderId="0" xfId="0" applyNumberFormat="1" applyFont="1"/>
    <xf numFmtId="9" fontId="8" fillId="3" borderId="0" xfId="1" applyFont="1" applyFill="1"/>
    <xf numFmtId="0" fontId="6" fillId="0" borderId="0" xfId="0" applyFont="1" applyAlignment="1">
      <alignment horizontal="center"/>
    </xf>
    <xf numFmtId="16" fontId="6" fillId="0" borderId="0" xfId="0" applyNumberFormat="1" applyFont="1" applyAlignment="1">
      <alignment horizontal="center"/>
    </xf>
    <xf numFmtId="1" fontId="6" fillId="3" borderId="5" xfId="1" applyNumberFormat="1" applyFont="1" applyFill="1" applyBorder="1" applyAlignment="1">
      <alignment horizontal="center"/>
    </xf>
    <xf numFmtId="9" fontId="6" fillId="0" borderId="0" xfId="0" applyNumberFormat="1" applyFont="1"/>
    <xf numFmtId="164" fontId="6" fillId="5" borderId="0" xfId="14" applyNumberFormat="1" applyFont="1" applyFill="1"/>
    <xf numFmtId="0" fontId="6" fillId="0" borderId="0" xfId="0" applyFont="1" applyFill="1"/>
    <xf numFmtId="0" fontId="6" fillId="4" borderId="0" xfId="0" applyFont="1" applyFill="1"/>
    <xf numFmtId="9" fontId="6" fillId="4" borderId="0" xfId="1" applyFont="1" applyFill="1"/>
    <xf numFmtId="0" fontId="10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164" fontId="6" fillId="4" borderId="0" xfId="14" applyNumberFormat="1" applyFont="1" applyFill="1" applyAlignment="1">
      <alignment horizontal="right"/>
    </xf>
    <xf numFmtId="0" fontId="6" fillId="4" borderId="0" xfId="0" applyFont="1" applyFill="1" applyAlignment="1">
      <alignment horizontal="right"/>
    </xf>
    <xf numFmtId="9" fontId="6" fillId="4" borderId="0" xfId="1" applyFont="1" applyFill="1" applyAlignment="1">
      <alignment horizontal="right"/>
    </xf>
    <xf numFmtId="164" fontId="6" fillId="4" borderId="0" xfId="14" applyNumberFormat="1" applyFont="1" applyFill="1"/>
    <xf numFmtId="9" fontId="6" fillId="4" borderId="0" xfId="0" applyNumberFormat="1" applyFont="1" applyFill="1"/>
    <xf numFmtId="1" fontId="6" fillId="4" borderId="0" xfId="0" applyNumberFormat="1" applyFont="1" applyFill="1"/>
    <xf numFmtId="9" fontId="6" fillId="4" borderId="0" xfId="1" applyFont="1" applyFill="1" applyAlignment="1">
      <alignment horizontal="center"/>
    </xf>
    <xf numFmtId="9" fontId="6" fillId="4" borderId="0" xfId="1" applyNumberFormat="1" applyFont="1" applyFill="1"/>
    <xf numFmtId="164" fontId="6" fillId="4" borderId="0" xfId="0" applyNumberFormat="1" applyFont="1" applyFill="1"/>
    <xf numFmtId="0" fontId="10" fillId="6" borderId="0" xfId="0" applyFont="1" applyFill="1" applyAlignment="1">
      <alignment horizontal="center"/>
    </xf>
    <xf numFmtId="0" fontId="6" fillId="6" borderId="0" xfId="0" applyFont="1" applyFill="1"/>
    <xf numFmtId="164" fontId="6" fillId="0" borderId="0" xfId="14" applyNumberFormat="1" applyFont="1" applyFill="1" applyBorder="1"/>
    <xf numFmtId="164" fontId="6" fillId="0" borderId="0" xfId="14" applyNumberFormat="1" applyFont="1" applyFill="1"/>
    <xf numFmtId="164" fontId="6" fillId="4" borderId="0" xfId="14" applyNumberFormat="1" applyFont="1" applyFill="1" applyBorder="1"/>
    <xf numFmtId="1" fontId="6" fillId="3" borderId="4" xfId="1" applyNumberFormat="1" applyFont="1" applyFill="1" applyBorder="1" applyAlignment="1">
      <alignment horizontal="center"/>
    </xf>
    <xf numFmtId="1" fontId="6" fillId="3" borderId="0" xfId="1" applyNumberFormat="1" applyFont="1" applyFill="1" applyBorder="1" applyAlignment="1">
      <alignment horizontal="center"/>
    </xf>
    <xf numFmtId="1" fontId="6" fillId="3" borderId="6" xfId="1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8" fillId="2" borderId="0" xfId="0" applyFont="1" applyFill="1" applyAlignment="1">
      <alignment horizontal="right"/>
    </xf>
    <xf numFmtId="0" fontId="10" fillId="0" borderId="0" xfId="0" applyFont="1"/>
    <xf numFmtId="164" fontId="10" fillId="0" borderId="0" xfId="14" applyNumberFormat="1" applyFont="1"/>
    <xf numFmtId="0" fontId="11" fillId="4" borderId="0" xfId="0" applyFont="1" applyFill="1"/>
    <xf numFmtId="0" fontId="10" fillId="4" borderId="0" xfId="0" applyFont="1" applyFill="1"/>
    <xf numFmtId="164" fontId="10" fillId="4" borderId="0" xfId="14" applyNumberFormat="1" applyFont="1" applyFill="1"/>
    <xf numFmtId="0" fontId="11" fillId="6" borderId="0" xfId="0" applyFont="1" applyFill="1" applyAlignment="1">
      <alignment horizontal="center"/>
    </xf>
    <xf numFmtId="0" fontId="12" fillId="4" borderId="1" xfId="0" applyFont="1" applyFill="1" applyBorder="1" applyAlignment="1">
      <alignment horizontal="center"/>
    </xf>
  </cellXfs>
  <cellStyles count="155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Millares" xfId="14" builtinId="3"/>
    <cellStyle name="Normal" xfId="0" builtinId="0"/>
    <cellStyle name="Porcentaje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112888</xdr:colOff>
      <xdr:row>0</xdr:row>
      <xdr:rowOff>0</xdr:rowOff>
    </xdr:from>
    <xdr:to>
      <xdr:col>1</xdr:col>
      <xdr:colOff>451554</xdr:colOff>
      <xdr:row>4</xdr:row>
      <xdr:rowOff>28221</xdr:rowOff>
    </xdr:to>
    <xdr:pic>
      <xdr:nvPicPr>
        <xdr:cNvPr id="3" name="0 Imagen" descr="LOGO FBT FINAL-0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888" y="0"/>
          <a:ext cx="1232370" cy="7337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289278</xdr:colOff>
      <xdr:row>0</xdr:row>
      <xdr:rowOff>0</xdr:rowOff>
    </xdr:from>
    <xdr:to>
      <xdr:col>1</xdr:col>
      <xdr:colOff>1215437</xdr:colOff>
      <xdr:row>3</xdr:row>
      <xdr:rowOff>165100</xdr:rowOff>
    </xdr:to>
    <xdr:pic>
      <xdr:nvPicPr>
        <xdr:cNvPr id="3" name="0 Imagen" descr="LOGO FBT FINAL-01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278" y="0"/>
          <a:ext cx="1387122" cy="767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Q49"/>
  <sheetViews>
    <sheetView showGridLines="0" tabSelected="1" zoomScale="135" zoomScaleNormal="135" zoomScalePageLayoutView="135" workbookViewId="0"/>
  </sheetViews>
  <sheetFormatPr baseColWidth="10" defaultRowHeight="16" x14ac:dyDescent="0.2"/>
  <cols>
    <col min="1" max="1" width="11.6640625" style="2" customWidth="1"/>
    <col min="2" max="2" width="12.33203125" style="2" customWidth="1"/>
    <col min="3" max="9" width="8.1640625" style="2" customWidth="1"/>
    <col min="10" max="10" width="7.83203125" style="2" customWidth="1"/>
    <col min="11" max="11" width="9.83203125" style="2" customWidth="1"/>
    <col min="12" max="13" width="8.1640625" style="2" customWidth="1"/>
    <col min="14" max="14" width="8.1640625" style="3" customWidth="1"/>
    <col min="15" max="16384" width="10.83203125" style="2"/>
  </cols>
  <sheetData>
    <row r="1" spans="2:15" ht="8" customHeight="1" x14ac:dyDescent="0.2">
      <c r="H1" s="25"/>
    </row>
    <row r="3" spans="2:15" ht="18" x14ac:dyDescent="0.2">
      <c r="C3" s="47" t="s">
        <v>57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9"/>
    </row>
    <row r="5" spans="2:15" x14ac:dyDescent="0.2">
      <c r="C5" s="4" t="s">
        <v>0</v>
      </c>
      <c r="D5" s="4" t="s">
        <v>1</v>
      </c>
      <c r="E5" s="4" t="s">
        <v>2</v>
      </c>
      <c r="F5" s="4" t="s">
        <v>3</v>
      </c>
      <c r="G5" s="4" t="s">
        <v>23</v>
      </c>
      <c r="H5" s="4" t="s">
        <v>24</v>
      </c>
      <c r="I5" s="4" t="s">
        <v>45</v>
      </c>
      <c r="J5" s="5"/>
      <c r="K5" s="5"/>
      <c r="L5" s="5"/>
      <c r="M5" s="5"/>
    </row>
    <row r="6" spans="2:15" x14ac:dyDescent="0.2">
      <c r="B6" s="2" t="s">
        <v>31</v>
      </c>
      <c r="C6" s="6">
        <f t="shared" ref="C6:G6" si="0">C23*$N$6</f>
        <v>2000</v>
      </c>
      <c r="D6" s="6">
        <f t="shared" si="0"/>
        <v>1600</v>
      </c>
      <c r="E6" s="6">
        <f t="shared" si="0"/>
        <v>1200</v>
      </c>
      <c r="F6" s="6">
        <f t="shared" si="0"/>
        <v>800</v>
      </c>
      <c r="G6" s="6">
        <f t="shared" si="0"/>
        <v>600</v>
      </c>
      <c r="H6" s="6">
        <f>H23*$N$7</f>
        <v>392.00000000000006</v>
      </c>
      <c r="I6" s="6">
        <f>J23*$N$8</f>
        <v>288</v>
      </c>
      <c r="J6" s="7"/>
      <c r="K6" s="7"/>
      <c r="L6" s="8"/>
      <c r="M6" s="8"/>
      <c r="N6" s="3">
        <v>6.25</v>
      </c>
    </row>
    <row r="7" spans="2:15" x14ac:dyDescent="0.2">
      <c r="B7" s="2" t="s">
        <v>30</v>
      </c>
      <c r="C7" s="6">
        <f t="shared" ref="C7:G7" si="1">C23*$N$7</f>
        <v>1400</v>
      </c>
      <c r="D7" s="6">
        <f t="shared" si="1"/>
        <v>1120</v>
      </c>
      <c r="E7" s="6">
        <f t="shared" si="1"/>
        <v>840</v>
      </c>
      <c r="F7" s="6">
        <f t="shared" si="1"/>
        <v>560</v>
      </c>
      <c r="G7" s="6">
        <f t="shared" si="1"/>
        <v>420</v>
      </c>
      <c r="H7" s="6">
        <f>H23*$N$8</f>
        <v>336.00000000000006</v>
      </c>
      <c r="I7" s="6">
        <f>J23*$N$9</f>
        <v>192</v>
      </c>
      <c r="J7" s="7"/>
      <c r="K7" s="7"/>
      <c r="L7" s="8"/>
      <c r="M7" s="8"/>
      <c r="N7" s="3">
        <v>4.375</v>
      </c>
    </row>
    <row r="8" spans="2:15" s="12" customFormat="1" x14ac:dyDescent="0.2">
      <c r="B8" s="2" t="s">
        <v>29</v>
      </c>
      <c r="C8" s="9">
        <f t="shared" ref="C8:G8" si="2">C23*$N$8</f>
        <v>1200</v>
      </c>
      <c r="D8" s="9">
        <f t="shared" si="2"/>
        <v>960</v>
      </c>
      <c r="E8" s="9">
        <f t="shared" si="2"/>
        <v>720</v>
      </c>
      <c r="F8" s="9">
        <f t="shared" si="2"/>
        <v>480</v>
      </c>
      <c r="G8" s="9">
        <f t="shared" si="2"/>
        <v>360</v>
      </c>
      <c r="H8" s="9">
        <f>H23*$N$9</f>
        <v>224.00000000000003</v>
      </c>
      <c r="I8" s="9">
        <f>J23*$N$10</f>
        <v>115.19999999999999</v>
      </c>
      <c r="J8" s="10"/>
      <c r="K8" s="10"/>
      <c r="L8" s="10"/>
      <c r="M8" s="10"/>
      <c r="N8" s="11">
        <v>3.75</v>
      </c>
    </row>
    <row r="9" spans="2:15" x14ac:dyDescent="0.2">
      <c r="B9" s="2" t="s">
        <v>26</v>
      </c>
      <c r="C9" s="1">
        <f t="shared" ref="C9:G9" si="3">C23*$N$9</f>
        <v>800</v>
      </c>
      <c r="D9" s="1">
        <f t="shared" si="3"/>
        <v>640</v>
      </c>
      <c r="E9" s="1">
        <f t="shared" si="3"/>
        <v>480</v>
      </c>
      <c r="F9" s="1">
        <f t="shared" si="3"/>
        <v>320</v>
      </c>
      <c r="G9" s="1">
        <f t="shared" si="3"/>
        <v>240</v>
      </c>
      <c r="H9" s="1">
        <f>H23*$N$10</f>
        <v>134.4</v>
      </c>
      <c r="I9" s="1">
        <f>J23*$N$11</f>
        <v>76.8</v>
      </c>
      <c r="N9" s="3">
        <v>2.5</v>
      </c>
    </row>
    <row r="10" spans="2:15" x14ac:dyDescent="0.2">
      <c r="B10" s="2" t="s">
        <v>27</v>
      </c>
      <c r="C10" s="1">
        <f t="shared" ref="C10:G10" si="4">C23*$N$10</f>
        <v>480</v>
      </c>
      <c r="D10" s="1">
        <f t="shared" si="4"/>
        <v>384</v>
      </c>
      <c r="E10" s="1">
        <f t="shared" si="4"/>
        <v>288</v>
      </c>
      <c r="F10" s="1">
        <f t="shared" si="4"/>
        <v>192</v>
      </c>
      <c r="G10" s="1">
        <f t="shared" si="4"/>
        <v>144</v>
      </c>
      <c r="H10" s="1">
        <f>H23*$N$11</f>
        <v>89.600000000000009</v>
      </c>
      <c r="I10" s="1">
        <f>J23*$O$12</f>
        <v>65.28</v>
      </c>
      <c r="N10" s="3">
        <v>1.5</v>
      </c>
    </row>
    <row r="11" spans="2:15" x14ac:dyDescent="0.2">
      <c r="B11" s="2" t="s">
        <v>28</v>
      </c>
      <c r="C11" s="1">
        <f>C23*$N$11</f>
        <v>320</v>
      </c>
      <c r="D11" s="1">
        <f>D23*$N$11</f>
        <v>256</v>
      </c>
      <c r="E11" s="1">
        <f>E23*$N$11</f>
        <v>192</v>
      </c>
      <c r="F11" s="1">
        <f>F23*$N$11</f>
        <v>128</v>
      </c>
      <c r="G11" s="42">
        <f>G23*$O$11</f>
        <v>110.39999999999999</v>
      </c>
      <c r="H11" s="42">
        <f>H23*$O$12</f>
        <v>76.160000000000011</v>
      </c>
      <c r="I11" s="1">
        <f>J23*$N$12</f>
        <v>57.599999999999994</v>
      </c>
      <c r="N11" s="3">
        <v>1</v>
      </c>
      <c r="O11" s="3">
        <v>1.1499999999999999</v>
      </c>
    </row>
    <row r="12" spans="2:15" x14ac:dyDescent="0.2">
      <c r="B12" s="2" t="s">
        <v>25</v>
      </c>
      <c r="C12" s="1">
        <f>C23*$N$12</f>
        <v>240</v>
      </c>
      <c r="D12" s="1">
        <f>D23*$N$12</f>
        <v>192</v>
      </c>
      <c r="E12" s="1">
        <f>E23*$N$12</f>
        <v>144</v>
      </c>
      <c r="F12" s="1">
        <f>F23*$N$12</f>
        <v>96</v>
      </c>
      <c r="G12" s="42">
        <f>G23*$O$12</f>
        <v>81.599999999999994</v>
      </c>
      <c r="H12" s="42">
        <f>H23*$N$12</f>
        <v>67.2</v>
      </c>
      <c r="I12" s="1">
        <f>J23*$N$18</f>
        <v>38.4</v>
      </c>
      <c r="N12" s="3">
        <v>0.75</v>
      </c>
      <c r="O12" s="3">
        <v>0.85</v>
      </c>
    </row>
    <row r="13" spans="2:15" x14ac:dyDescent="0.2">
      <c r="B13" s="2" t="s">
        <v>21</v>
      </c>
      <c r="C13" s="1">
        <f t="shared" ref="C13:G13" si="5">C23*$N$13</f>
        <v>800</v>
      </c>
      <c r="D13" s="1">
        <f t="shared" si="5"/>
        <v>640</v>
      </c>
      <c r="E13" s="1">
        <f t="shared" si="5"/>
        <v>480</v>
      </c>
      <c r="F13" s="1">
        <f t="shared" si="5"/>
        <v>320</v>
      </c>
      <c r="G13" s="1">
        <f t="shared" si="5"/>
        <v>240</v>
      </c>
      <c r="H13" s="42">
        <f>H23*$N$14</f>
        <v>134.4</v>
      </c>
      <c r="I13" s="41">
        <f>J23*$N$14</f>
        <v>115.19999999999999</v>
      </c>
      <c r="N13" s="3">
        <v>2.5</v>
      </c>
      <c r="O13" s="23"/>
    </row>
    <row r="14" spans="2:15" x14ac:dyDescent="0.2">
      <c r="B14" s="2" t="s">
        <v>20</v>
      </c>
      <c r="C14" s="1">
        <f t="shared" ref="C14:G14" si="6">C23*$N$14</f>
        <v>480</v>
      </c>
      <c r="D14" s="1">
        <f t="shared" si="6"/>
        <v>384</v>
      </c>
      <c r="E14" s="1">
        <f t="shared" si="6"/>
        <v>288</v>
      </c>
      <c r="F14" s="1">
        <f t="shared" si="6"/>
        <v>192</v>
      </c>
      <c r="G14" s="1">
        <f t="shared" si="6"/>
        <v>144</v>
      </c>
      <c r="H14" s="42">
        <f>H23*$N$15</f>
        <v>89.600000000000009</v>
      </c>
      <c r="I14" s="41">
        <f>J23*$N$15</f>
        <v>76.8</v>
      </c>
      <c r="N14" s="3">
        <v>1.5</v>
      </c>
      <c r="O14" s="23"/>
    </row>
    <row r="15" spans="2:15" x14ac:dyDescent="0.2">
      <c r="B15" s="2" t="s">
        <v>19</v>
      </c>
      <c r="C15" s="1">
        <f t="shared" ref="C15:G15" si="7">C23*$N$15</f>
        <v>320</v>
      </c>
      <c r="D15" s="1">
        <f t="shared" si="7"/>
        <v>256</v>
      </c>
      <c r="E15" s="1">
        <f t="shared" si="7"/>
        <v>192</v>
      </c>
      <c r="F15" s="1">
        <f>F23*$N$15</f>
        <v>128</v>
      </c>
      <c r="G15" s="1">
        <f t="shared" si="7"/>
        <v>96</v>
      </c>
      <c r="H15" s="42">
        <f>H23*$N$16</f>
        <v>67.2</v>
      </c>
      <c r="I15" s="41">
        <f>J23*$N$16</f>
        <v>57.599999999999994</v>
      </c>
      <c r="N15" s="3">
        <v>1</v>
      </c>
      <c r="O15" s="23"/>
    </row>
    <row r="16" spans="2:15" x14ac:dyDescent="0.2">
      <c r="B16" s="2" t="s">
        <v>22</v>
      </c>
      <c r="C16" s="1">
        <f t="shared" ref="C16:G16" si="8">C23*$N$16</f>
        <v>240</v>
      </c>
      <c r="D16" s="1">
        <f t="shared" si="8"/>
        <v>192</v>
      </c>
      <c r="E16" s="1">
        <f t="shared" si="8"/>
        <v>144</v>
      </c>
      <c r="F16" s="1">
        <f t="shared" si="8"/>
        <v>96</v>
      </c>
      <c r="G16" s="1">
        <f t="shared" si="8"/>
        <v>72</v>
      </c>
      <c r="H16" s="42">
        <f>H23*$N$18</f>
        <v>44.800000000000004</v>
      </c>
      <c r="I16" s="41">
        <f>J23*$N$18</f>
        <v>38.4</v>
      </c>
      <c r="N16" s="3">
        <v>0.75</v>
      </c>
      <c r="O16" s="23"/>
    </row>
    <row r="17" spans="2:17" x14ac:dyDescent="0.2">
      <c r="B17" s="2" t="s">
        <v>49</v>
      </c>
      <c r="C17" s="1">
        <f>C29*$N$15</f>
        <v>128</v>
      </c>
      <c r="D17" s="1">
        <f>D29*$N$15</f>
        <v>102.4</v>
      </c>
      <c r="E17" s="1">
        <f>E29*$N$15</f>
        <v>76.800000000000011</v>
      </c>
      <c r="F17" s="1">
        <f>F29*$N$15</f>
        <v>51.2</v>
      </c>
      <c r="G17" s="1">
        <f>G24*$N$18</f>
        <v>38.400000000000006</v>
      </c>
      <c r="H17" s="42">
        <f>J24*$N$18</f>
        <v>30.72</v>
      </c>
      <c r="I17" s="41"/>
      <c r="O17" s="23"/>
    </row>
    <row r="18" spans="2:17" x14ac:dyDescent="0.2">
      <c r="C18" s="5" t="s">
        <v>0</v>
      </c>
      <c r="D18" s="5" t="s">
        <v>1</v>
      </c>
      <c r="E18" s="5" t="s">
        <v>2</v>
      </c>
      <c r="F18" s="13"/>
      <c r="G18" s="13"/>
      <c r="H18" s="13"/>
      <c r="I18" s="13"/>
      <c r="J18" s="13"/>
      <c r="K18" s="13"/>
      <c r="L18" s="5" t="s">
        <v>8</v>
      </c>
      <c r="M18" s="5" t="s">
        <v>9</v>
      </c>
      <c r="N18" s="3">
        <v>0.5</v>
      </c>
    </row>
    <row r="19" spans="2:17" x14ac:dyDescent="0.2">
      <c r="B19" s="2" t="s">
        <v>18</v>
      </c>
      <c r="C19" s="2">
        <f>C23*$N$19</f>
        <v>384</v>
      </c>
      <c r="D19" s="2">
        <f>D23*$N$19</f>
        <v>307.2</v>
      </c>
      <c r="E19" s="2">
        <f>E23*$N$19</f>
        <v>230.39999999999998</v>
      </c>
      <c r="L19" s="2">
        <f>$C$19*L20</f>
        <v>57.599999999999994</v>
      </c>
      <c r="M19" s="2">
        <f>$C$19*M20</f>
        <v>38.400000000000006</v>
      </c>
      <c r="N19" s="3">
        <v>1.2</v>
      </c>
    </row>
    <row r="20" spans="2:17" x14ac:dyDescent="0.2">
      <c r="C20" s="14">
        <v>1</v>
      </c>
      <c r="D20" s="14">
        <v>0.8</v>
      </c>
      <c r="E20" s="14">
        <v>0.6</v>
      </c>
      <c r="F20" s="14">
        <v>0.4</v>
      </c>
      <c r="G20" s="14">
        <v>0.3</v>
      </c>
      <c r="H20" s="14">
        <v>0.28000000000000003</v>
      </c>
      <c r="I20" s="14">
        <v>0.26</v>
      </c>
      <c r="J20" s="14">
        <v>0.24</v>
      </c>
      <c r="K20" s="14">
        <v>0.2</v>
      </c>
      <c r="L20" s="14">
        <v>0.15</v>
      </c>
      <c r="M20" s="14">
        <v>0.1</v>
      </c>
    </row>
    <row r="21" spans="2:17" ht="12" customHeight="1" x14ac:dyDescent="0.2">
      <c r="C21" s="14"/>
      <c r="D21" s="14"/>
      <c r="E21" s="14"/>
      <c r="F21" s="14"/>
      <c r="G21" s="22" t="s">
        <v>48</v>
      </c>
      <c r="H21" s="44">
        <v>12</v>
      </c>
      <c r="I21" s="45"/>
      <c r="J21" s="46"/>
      <c r="K21" s="14"/>
      <c r="L21" s="14"/>
      <c r="M21" s="14"/>
    </row>
    <row r="22" spans="2:17" s="12" customFormat="1" x14ac:dyDescent="0.2">
      <c r="C22" s="5" t="s">
        <v>0</v>
      </c>
      <c r="D22" s="5" t="s">
        <v>1</v>
      </c>
      <c r="E22" s="5" t="s">
        <v>2</v>
      </c>
      <c r="F22" s="5" t="s">
        <v>3</v>
      </c>
      <c r="G22" s="50" t="s">
        <v>47</v>
      </c>
      <c r="H22" s="5" t="s">
        <v>4</v>
      </c>
      <c r="I22" s="5" t="s">
        <v>5</v>
      </c>
      <c r="J22" s="5" t="s">
        <v>6</v>
      </c>
      <c r="K22" s="5" t="s">
        <v>7</v>
      </c>
      <c r="L22" s="5" t="s">
        <v>8</v>
      </c>
      <c r="M22" s="5" t="s">
        <v>9</v>
      </c>
      <c r="N22" s="15"/>
    </row>
    <row r="23" spans="2:17" x14ac:dyDescent="0.2">
      <c r="B23" s="2" t="s">
        <v>44</v>
      </c>
      <c r="C23" s="24">
        <v>320</v>
      </c>
      <c r="D23" s="1">
        <f>$C$23*D20</f>
        <v>256</v>
      </c>
      <c r="E23" s="1">
        <f t="shared" ref="E23:M23" si="9">$C$23*E20</f>
        <v>192</v>
      </c>
      <c r="F23" s="1">
        <f t="shared" si="9"/>
        <v>128</v>
      </c>
      <c r="G23" s="1">
        <f t="shared" si="9"/>
        <v>96</v>
      </c>
      <c r="H23" s="1">
        <f t="shared" si="9"/>
        <v>89.600000000000009</v>
      </c>
      <c r="I23" s="1">
        <f t="shared" si="9"/>
        <v>83.2</v>
      </c>
      <c r="J23" s="1">
        <f t="shared" si="9"/>
        <v>76.8</v>
      </c>
      <c r="K23" s="1">
        <f t="shared" si="9"/>
        <v>64</v>
      </c>
      <c r="L23" s="1">
        <f t="shared" si="9"/>
        <v>48</v>
      </c>
      <c r="M23" s="1">
        <f t="shared" si="9"/>
        <v>32</v>
      </c>
      <c r="N23" s="14">
        <v>1</v>
      </c>
    </row>
    <row r="24" spans="2:17" x14ac:dyDescent="0.2">
      <c r="B24" s="2" t="s">
        <v>17</v>
      </c>
      <c r="C24" s="1">
        <f>C23*$N$24</f>
        <v>256</v>
      </c>
      <c r="D24" s="1">
        <f>D23*$N$24</f>
        <v>204.8</v>
      </c>
      <c r="E24" s="1">
        <f t="shared" ref="D24:M24" si="10">E23*$N$24</f>
        <v>153.60000000000002</v>
      </c>
      <c r="F24" s="1">
        <f t="shared" si="10"/>
        <v>102.4</v>
      </c>
      <c r="G24" s="1">
        <f t="shared" si="10"/>
        <v>76.800000000000011</v>
      </c>
      <c r="H24" s="1">
        <f t="shared" si="10"/>
        <v>71.680000000000007</v>
      </c>
      <c r="I24" s="1">
        <f t="shared" si="10"/>
        <v>66.56</v>
      </c>
      <c r="J24" s="1">
        <f t="shared" si="10"/>
        <v>61.44</v>
      </c>
      <c r="K24" s="1">
        <f t="shared" si="10"/>
        <v>51.2</v>
      </c>
      <c r="L24" s="1">
        <f t="shared" si="10"/>
        <v>38.400000000000006</v>
      </c>
      <c r="M24" s="1">
        <f t="shared" si="10"/>
        <v>25.6</v>
      </c>
      <c r="N24" s="14">
        <v>0.8</v>
      </c>
    </row>
    <row r="25" spans="2:17" x14ac:dyDescent="0.2">
      <c r="B25" s="51" t="s">
        <v>53</v>
      </c>
      <c r="C25" s="52">
        <f t="shared" ref="C25:M25" si="11">C23*$N$25</f>
        <v>224</v>
      </c>
      <c r="D25" s="52">
        <f>D23*$N$25</f>
        <v>179.2</v>
      </c>
      <c r="E25" s="52">
        <f t="shared" si="11"/>
        <v>134.39999999999998</v>
      </c>
      <c r="F25" s="52">
        <f t="shared" si="11"/>
        <v>89.6</v>
      </c>
      <c r="G25" s="52">
        <f t="shared" si="11"/>
        <v>67.199999999999989</v>
      </c>
      <c r="H25" s="52">
        <f t="shared" si="11"/>
        <v>62.72</v>
      </c>
      <c r="I25" s="52">
        <f t="shared" si="11"/>
        <v>58.239999999999995</v>
      </c>
      <c r="J25" s="52">
        <f t="shared" si="11"/>
        <v>53.76</v>
      </c>
      <c r="K25" s="52">
        <f t="shared" si="11"/>
        <v>44.8</v>
      </c>
      <c r="L25" s="52">
        <f t="shared" si="11"/>
        <v>33.599999999999994</v>
      </c>
      <c r="M25" s="52">
        <f t="shared" si="11"/>
        <v>22.4</v>
      </c>
      <c r="N25" s="14">
        <v>0.7</v>
      </c>
    </row>
    <row r="26" spans="2:17" x14ac:dyDescent="0.2">
      <c r="B26" s="51" t="s">
        <v>54</v>
      </c>
      <c r="C26" s="52">
        <f t="shared" ref="C26:M26" si="12">C23*$N$26</f>
        <v>208</v>
      </c>
      <c r="D26" s="52">
        <f t="shared" si="12"/>
        <v>166.4</v>
      </c>
      <c r="E26" s="52">
        <f t="shared" si="12"/>
        <v>124.80000000000001</v>
      </c>
      <c r="F26" s="52">
        <f t="shared" si="12"/>
        <v>83.2</v>
      </c>
      <c r="G26" s="52">
        <f t="shared" si="12"/>
        <v>62.400000000000006</v>
      </c>
      <c r="H26" s="52">
        <f t="shared" si="12"/>
        <v>58.240000000000009</v>
      </c>
      <c r="I26" s="52">
        <f t="shared" si="12"/>
        <v>54.080000000000005</v>
      </c>
      <c r="J26" s="52">
        <f t="shared" si="12"/>
        <v>49.92</v>
      </c>
      <c r="K26" s="52">
        <f t="shared" si="12"/>
        <v>41.6</v>
      </c>
      <c r="L26" s="52">
        <f t="shared" si="12"/>
        <v>31.200000000000003</v>
      </c>
      <c r="M26" s="52">
        <f t="shared" si="12"/>
        <v>20.8</v>
      </c>
      <c r="N26" s="14">
        <v>0.65</v>
      </c>
    </row>
    <row r="27" spans="2:17" x14ac:dyDescent="0.2">
      <c r="B27" s="2" t="s">
        <v>55</v>
      </c>
      <c r="C27" s="1">
        <f>C23*$N$27</f>
        <v>192</v>
      </c>
      <c r="D27" s="1">
        <f>D23*$N$27</f>
        <v>153.6</v>
      </c>
      <c r="E27" s="1">
        <f>E23*$N$27</f>
        <v>115.19999999999999</v>
      </c>
      <c r="F27" s="1">
        <f>F23*$N$27</f>
        <v>76.8</v>
      </c>
      <c r="G27" s="42">
        <f>G23*$N$27</f>
        <v>57.599999999999994</v>
      </c>
      <c r="H27" s="1"/>
      <c r="I27" s="1"/>
      <c r="J27" s="1"/>
      <c r="K27" s="1">
        <f>K23*$N$27</f>
        <v>38.4</v>
      </c>
      <c r="L27" s="1">
        <f>L23*$N$27</f>
        <v>28.799999999999997</v>
      </c>
      <c r="M27" s="1">
        <f>M23*$N$27</f>
        <v>19.2</v>
      </c>
      <c r="N27" s="14">
        <v>0.6</v>
      </c>
    </row>
    <row r="28" spans="2:17" x14ac:dyDescent="0.2">
      <c r="B28" s="2" t="s">
        <v>56</v>
      </c>
      <c r="C28" s="1">
        <f>C23*$N$28</f>
        <v>160</v>
      </c>
      <c r="D28" s="1">
        <f>D23*$N$28</f>
        <v>128</v>
      </c>
      <c r="E28" s="1">
        <f>E23*$N$28</f>
        <v>96</v>
      </c>
      <c r="F28" s="1">
        <f>F23*$N$28</f>
        <v>64</v>
      </c>
      <c r="G28" s="42">
        <f>G23*$N$28</f>
        <v>48</v>
      </c>
      <c r="H28" s="1"/>
      <c r="I28" s="1"/>
      <c r="J28" s="1"/>
      <c r="K28" s="1">
        <f>K23*$N$28</f>
        <v>32</v>
      </c>
      <c r="L28" s="1">
        <f>L23*$N$28</f>
        <v>24</v>
      </c>
      <c r="M28" s="1">
        <f>M23*$N$28</f>
        <v>16</v>
      </c>
      <c r="N28" s="16">
        <v>0.5</v>
      </c>
      <c r="O28" s="20" t="s">
        <v>36</v>
      </c>
      <c r="P28" s="2" t="s">
        <v>34</v>
      </c>
      <c r="Q28" s="20"/>
    </row>
    <row r="29" spans="2:17" x14ac:dyDescent="0.2">
      <c r="B29" s="2" t="s">
        <v>10</v>
      </c>
      <c r="C29" s="1">
        <f>C23*$N$29</f>
        <v>128</v>
      </c>
      <c r="D29" s="1">
        <f>D23*$N$29</f>
        <v>102.4</v>
      </c>
      <c r="E29" s="1">
        <f>E23*$N$29</f>
        <v>76.800000000000011</v>
      </c>
      <c r="F29" s="1">
        <f>F23*$N$29</f>
        <v>51.2</v>
      </c>
      <c r="G29" s="1"/>
      <c r="H29" s="1"/>
      <c r="I29" s="1"/>
      <c r="J29" s="1"/>
      <c r="K29" s="1">
        <f>K23*$N$29</f>
        <v>25.6</v>
      </c>
      <c r="L29" s="1">
        <f>L23*$N$29</f>
        <v>19.200000000000003</v>
      </c>
      <c r="M29" s="1">
        <f>M23*$N$29</f>
        <v>12.8</v>
      </c>
      <c r="N29" s="14">
        <v>0.4</v>
      </c>
      <c r="O29" s="20" t="s">
        <v>32</v>
      </c>
      <c r="P29" s="20">
        <v>27</v>
      </c>
    </row>
    <row r="30" spans="2:17" x14ac:dyDescent="0.2">
      <c r="B30" s="2" t="s">
        <v>11</v>
      </c>
      <c r="C30" s="1">
        <f>C23*$N$30</f>
        <v>96</v>
      </c>
      <c r="D30" s="1">
        <f>D23*$N$30</f>
        <v>76.8</v>
      </c>
      <c r="E30" s="1">
        <f>E23*$N$30</f>
        <v>57.599999999999994</v>
      </c>
      <c r="F30" s="1">
        <f>F23*$N$30</f>
        <v>38.4</v>
      </c>
      <c r="G30" s="1"/>
      <c r="H30" s="1"/>
      <c r="I30" s="1"/>
      <c r="J30" s="1"/>
      <c r="K30" s="1">
        <f>K23*$N$30</f>
        <v>19.2</v>
      </c>
      <c r="L30" s="1">
        <f>L23*$N$30</f>
        <v>14.399999999999999</v>
      </c>
      <c r="M30" s="1">
        <f>M23*$N$30</f>
        <v>9.6</v>
      </c>
      <c r="N30" s="14">
        <v>0.3</v>
      </c>
      <c r="O30" s="20" t="s">
        <v>33</v>
      </c>
      <c r="P30" s="20" t="s">
        <v>37</v>
      </c>
    </row>
    <row r="31" spans="2:17" x14ac:dyDescent="0.2">
      <c r="K31" s="17">
        <v>0.1</v>
      </c>
      <c r="L31" s="17">
        <v>7.0000000000000007E-2</v>
      </c>
      <c r="M31" s="17">
        <v>0.05</v>
      </c>
      <c r="N31" s="14"/>
      <c r="P31" s="2" t="s">
        <v>50</v>
      </c>
    </row>
    <row r="32" spans="2:17" x14ac:dyDescent="0.2">
      <c r="C32" s="4" t="s">
        <v>0</v>
      </c>
      <c r="D32" s="4" t="s">
        <v>1</v>
      </c>
      <c r="E32" s="4" t="s">
        <v>2</v>
      </c>
      <c r="F32" s="4" t="s">
        <v>3</v>
      </c>
      <c r="G32" s="4" t="s">
        <v>23</v>
      </c>
      <c r="H32" s="4" t="s">
        <v>24</v>
      </c>
      <c r="I32" s="4"/>
      <c r="J32" s="4"/>
      <c r="K32" s="4" t="s">
        <v>7</v>
      </c>
      <c r="L32" s="4" t="s">
        <v>8</v>
      </c>
      <c r="M32" s="4" t="s">
        <v>9</v>
      </c>
      <c r="N32" s="14"/>
    </row>
    <row r="33" spans="2:16" x14ac:dyDescent="0.2">
      <c r="B33" s="2" t="s">
        <v>38</v>
      </c>
      <c r="C33" s="1">
        <f t="shared" ref="C33:H33" si="13">C23*$N$33</f>
        <v>96</v>
      </c>
      <c r="D33" s="1">
        <f t="shared" si="13"/>
        <v>76.8</v>
      </c>
      <c r="E33" s="1">
        <f t="shared" si="13"/>
        <v>57.599999999999994</v>
      </c>
      <c r="F33" s="1">
        <f t="shared" si="13"/>
        <v>38.4</v>
      </c>
      <c r="G33" s="1">
        <f t="shared" si="13"/>
        <v>28.799999999999997</v>
      </c>
      <c r="H33" s="1">
        <f t="shared" si="13"/>
        <v>26.880000000000003</v>
      </c>
      <c r="I33" s="1"/>
      <c r="J33" s="1"/>
      <c r="K33" s="18">
        <v>10</v>
      </c>
      <c r="L33" s="18">
        <v>8</v>
      </c>
      <c r="M33" s="18">
        <v>6</v>
      </c>
      <c r="N33" s="14">
        <v>0.3</v>
      </c>
      <c r="O33" s="20" t="s">
        <v>35</v>
      </c>
      <c r="P33" s="2" t="s">
        <v>34</v>
      </c>
    </row>
    <row r="34" spans="2:16" x14ac:dyDescent="0.2">
      <c r="B34" s="2" t="s">
        <v>39</v>
      </c>
      <c r="C34" s="1">
        <f t="shared" ref="C34:H34" si="14">C23*$N$34</f>
        <v>76.8</v>
      </c>
      <c r="D34" s="1">
        <f t="shared" si="14"/>
        <v>61.44</v>
      </c>
      <c r="E34" s="1">
        <f t="shared" si="14"/>
        <v>46.08</v>
      </c>
      <c r="F34" s="1">
        <f t="shared" si="14"/>
        <v>30.72</v>
      </c>
      <c r="G34" s="1">
        <f t="shared" si="14"/>
        <v>23.04</v>
      </c>
      <c r="H34" s="1">
        <f t="shared" si="14"/>
        <v>21.504000000000001</v>
      </c>
      <c r="I34" s="1"/>
      <c r="J34" s="1"/>
      <c r="K34" s="18">
        <v>10</v>
      </c>
      <c r="L34" s="18">
        <v>8</v>
      </c>
      <c r="M34" s="18">
        <v>6</v>
      </c>
      <c r="N34" s="14">
        <v>0.24</v>
      </c>
      <c r="O34" s="20" t="s">
        <v>32</v>
      </c>
      <c r="P34" s="20">
        <v>35</v>
      </c>
    </row>
    <row r="35" spans="2:16" x14ac:dyDescent="0.2">
      <c r="B35" s="2" t="s">
        <v>12</v>
      </c>
      <c r="C35" s="1">
        <f>C23*$N$35</f>
        <v>80</v>
      </c>
      <c r="D35" s="1">
        <f>D23*$N$35</f>
        <v>64</v>
      </c>
      <c r="E35" s="1">
        <f>E23*$N$35</f>
        <v>48</v>
      </c>
      <c r="F35" s="1">
        <f>F23*$N$35</f>
        <v>32</v>
      </c>
      <c r="G35" s="1">
        <f>G23*$N$35</f>
        <v>24</v>
      </c>
      <c r="H35" s="1"/>
      <c r="I35" s="1"/>
      <c r="J35" s="1"/>
      <c r="K35" s="18">
        <v>10</v>
      </c>
      <c r="L35" s="18">
        <v>8</v>
      </c>
      <c r="M35" s="18">
        <v>6</v>
      </c>
      <c r="N35" s="14">
        <v>0.25</v>
      </c>
      <c r="O35" s="20" t="s">
        <v>33</v>
      </c>
      <c r="P35" s="20" t="s">
        <v>51</v>
      </c>
    </row>
    <row r="36" spans="2:16" x14ac:dyDescent="0.2">
      <c r="B36" s="2" t="s">
        <v>13</v>
      </c>
      <c r="C36" s="1">
        <f>C23*$N$36</f>
        <v>64</v>
      </c>
      <c r="D36" s="1">
        <f>D23*$N$36</f>
        <v>51.2</v>
      </c>
      <c r="E36" s="1">
        <f>E23*$N$36</f>
        <v>38.400000000000006</v>
      </c>
      <c r="F36" s="1">
        <f>F23*$N$36</f>
        <v>25.6</v>
      </c>
      <c r="G36" s="1">
        <f>G23*$N$36</f>
        <v>19.200000000000003</v>
      </c>
      <c r="H36" s="1"/>
      <c r="I36" s="1"/>
      <c r="J36" s="1"/>
      <c r="K36" s="18">
        <v>10</v>
      </c>
      <c r="L36" s="18">
        <v>8</v>
      </c>
      <c r="M36" s="18">
        <v>6</v>
      </c>
      <c r="N36" s="14">
        <v>0.2</v>
      </c>
      <c r="P36" s="2" t="s">
        <v>52</v>
      </c>
    </row>
    <row r="37" spans="2:16" x14ac:dyDescent="0.2">
      <c r="B37" s="2" t="s">
        <v>14</v>
      </c>
      <c r="C37" s="1">
        <f>C27*$N$37</f>
        <v>60.480000000000004</v>
      </c>
      <c r="D37" s="1">
        <f>D27*$N$37</f>
        <v>48.384</v>
      </c>
      <c r="E37" s="1">
        <f>E27*$N$37</f>
        <v>36.287999999999997</v>
      </c>
      <c r="F37" s="1">
        <f>F27*$N$37</f>
        <v>24.192</v>
      </c>
      <c r="G37" s="1"/>
      <c r="H37" s="1"/>
      <c r="I37" s="1"/>
      <c r="J37" s="1"/>
      <c r="K37" s="18">
        <v>10</v>
      </c>
      <c r="L37" s="18">
        <v>8</v>
      </c>
      <c r="M37" s="18">
        <v>6</v>
      </c>
      <c r="N37" s="19">
        <v>0.315</v>
      </c>
    </row>
    <row r="38" spans="2:16" x14ac:dyDescent="0.2">
      <c r="B38" s="2" t="s">
        <v>15</v>
      </c>
      <c r="C38" s="1">
        <f>C28*$N$38</f>
        <v>40</v>
      </c>
      <c r="D38" s="1">
        <f>D28*$N$38</f>
        <v>32</v>
      </c>
      <c r="E38" s="1">
        <f>E28*$N$38</f>
        <v>24</v>
      </c>
      <c r="F38" s="1">
        <f>F28*$N$38</f>
        <v>16</v>
      </c>
      <c r="G38" s="1"/>
      <c r="H38" s="1"/>
      <c r="I38" s="1"/>
      <c r="J38" s="1"/>
      <c r="K38" s="18">
        <v>10</v>
      </c>
      <c r="L38" s="18">
        <v>8</v>
      </c>
      <c r="M38" s="18">
        <v>6</v>
      </c>
      <c r="N38" s="19">
        <v>0.25</v>
      </c>
    </row>
    <row r="39" spans="2:16" x14ac:dyDescent="0.2">
      <c r="B39" s="2" t="s">
        <v>16</v>
      </c>
      <c r="C39" s="42">
        <v>30</v>
      </c>
      <c r="D39" s="42">
        <v>24</v>
      </c>
      <c r="E39" s="18"/>
      <c r="F39" s="18"/>
      <c r="G39" s="18"/>
      <c r="H39" s="18"/>
      <c r="I39" s="18"/>
      <c r="J39" s="18"/>
      <c r="K39" s="18">
        <v>10</v>
      </c>
      <c r="L39" s="18">
        <v>8</v>
      </c>
      <c r="M39" s="18">
        <v>6</v>
      </c>
    </row>
    <row r="41" spans="2:16" x14ac:dyDescent="0.2">
      <c r="J41" s="20"/>
      <c r="K41" s="21"/>
      <c r="L41" s="20"/>
      <c r="N41" s="2"/>
    </row>
    <row r="42" spans="2:16" x14ac:dyDescent="0.2">
      <c r="J42" s="20"/>
      <c r="K42" s="20"/>
      <c r="L42" s="20"/>
      <c r="M42" s="20"/>
      <c r="N42" s="20"/>
    </row>
    <row r="43" spans="2:16" x14ac:dyDescent="0.2">
      <c r="J43" s="20"/>
      <c r="K43" s="20"/>
      <c r="L43" s="20"/>
      <c r="M43" s="20"/>
      <c r="N43" s="20"/>
    </row>
    <row r="44" spans="2:16" x14ac:dyDescent="0.2">
      <c r="J44" s="20"/>
      <c r="K44" s="20"/>
      <c r="L44" s="20"/>
      <c r="M44" s="20"/>
      <c r="N44" s="20"/>
    </row>
    <row r="46" spans="2:16" x14ac:dyDescent="0.2">
      <c r="D46" s="21"/>
      <c r="E46" s="20"/>
      <c r="N46" s="2"/>
    </row>
    <row r="47" spans="2:16" x14ac:dyDescent="0.2">
      <c r="D47" s="20"/>
      <c r="E47" s="20"/>
      <c r="F47" s="20"/>
      <c r="N47" s="2"/>
    </row>
    <row r="48" spans="2:16" x14ac:dyDescent="0.2">
      <c r="D48" s="20"/>
      <c r="E48" s="20"/>
      <c r="F48" s="20"/>
      <c r="N48" s="2"/>
    </row>
    <row r="49" spans="4:14" x14ac:dyDescent="0.2">
      <c r="D49" s="20"/>
      <c r="E49" s="20"/>
      <c r="F49" s="20"/>
      <c r="N49" s="2"/>
    </row>
  </sheetData>
  <mergeCells count="2">
    <mergeCell ref="H21:J21"/>
    <mergeCell ref="C3:N3"/>
  </mergeCells>
  <phoneticPr fontId="9" type="noConversion"/>
  <pageMargins left="0.70000000000000007" right="0.70000000000000007" top="0.75000000000000011" bottom="0.75000000000000011" header="0.30000000000000004" footer="0.30000000000000004"/>
  <pageSetup paperSize="9" scale="75" orientation="landscape" horizontalDpi="4294967292" verticalDpi="4294967292"/>
  <ignoredErrors>
    <ignoredError sqref="G11:G12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Q40"/>
  <sheetViews>
    <sheetView zoomScale="135" zoomScaleNormal="135" zoomScalePageLayoutView="135" workbookViewId="0">
      <selection activeCell="C3" sqref="C3:Q3"/>
    </sheetView>
  </sheetViews>
  <sheetFormatPr baseColWidth="10" defaultRowHeight="16" x14ac:dyDescent="0.2"/>
  <cols>
    <col min="1" max="1" width="6" style="26" customWidth="1"/>
    <col min="2" max="2" width="17.33203125" style="26" customWidth="1"/>
    <col min="3" max="8" width="10.83203125" style="26"/>
    <col min="9" max="9" width="0.5" style="26" customWidth="1"/>
    <col min="10" max="10" width="6.83203125" style="26" hidden="1" customWidth="1"/>
    <col min="11" max="11" width="5.5" style="26" hidden="1" customWidth="1"/>
    <col min="12" max="12" width="7" style="26" hidden="1" customWidth="1"/>
    <col min="13" max="13" width="6" style="26" hidden="1" customWidth="1"/>
    <col min="14" max="14" width="10.83203125" style="27"/>
    <col min="15" max="16384" width="10.83203125" style="26"/>
  </cols>
  <sheetData>
    <row r="3" spans="2:17" ht="18" x14ac:dyDescent="0.2">
      <c r="C3" s="57" t="s">
        <v>62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9"/>
    </row>
    <row r="6" spans="2:17" x14ac:dyDescent="0.2">
      <c r="C6" s="39" t="s">
        <v>0</v>
      </c>
      <c r="D6" s="39" t="s">
        <v>1</v>
      </c>
      <c r="E6" s="39" t="s">
        <v>2</v>
      </c>
      <c r="F6" s="39" t="s">
        <v>3</v>
      </c>
      <c r="G6" s="39" t="s">
        <v>23</v>
      </c>
      <c r="H6" s="39" t="s">
        <v>46</v>
      </c>
      <c r="I6" s="29"/>
      <c r="J6" s="29"/>
      <c r="K6" s="29"/>
      <c r="L6" s="29"/>
      <c r="M6" s="29"/>
    </row>
    <row r="7" spans="2:17" x14ac:dyDescent="0.2">
      <c r="B7" s="26" t="s">
        <v>31</v>
      </c>
      <c r="C7" s="30">
        <f>C22*$N$7</f>
        <v>2000</v>
      </c>
      <c r="D7" s="30">
        <f>D22*$N$7</f>
        <v>1600</v>
      </c>
      <c r="E7" s="30">
        <f>E22*$N$7</f>
        <v>1200</v>
      </c>
      <c r="F7" s="30">
        <f>F22*$N$7</f>
        <v>800</v>
      </c>
      <c r="G7" s="30">
        <f>G22*$N$7</f>
        <v>600</v>
      </c>
      <c r="H7" s="30">
        <f>H22*$N$9</f>
        <v>336.00000000000006</v>
      </c>
      <c r="I7" s="31"/>
      <c r="J7" s="31"/>
      <c r="K7" s="31"/>
      <c r="L7" s="29"/>
      <c r="M7" s="29"/>
      <c r="N7" s="27">
        <v>6.25</v>
      </c>
    </row>
    <row r="8" spans="2:17" x14ac:dyDescent="0.2">
      <c r="B8" s="26" t="s">
        <v>30</v>
      </c>
      <c r="C8" s="30">
        <f>C22*$N$8</f>
        <v>1400</v>
      </c>
      <c r="D8" s="30">
        <f>D22*$N$8</f>
        <v>1120</v>
      </c>
      <c r="E8" s="30">
        <f>E22*$N$8</f>
        <v>840</v>
      </c>
      <c r="F8" s="30">
        <f>F22*$N$8</f>
        <v>560</v>
      </c>
      <c r="G8" s="30">
        <f>G22*$N$8</f>
        <v>420</v>
      </c>
      <c r="H8" s="30">
        <f>H22*$N$10</f>
        <v>224.00000000000003</v>
      </c>
      <c r="I8" s="31"/>
      <c r="J8" s="31"/>
      <c r="K8" s="31"/>
      <c r="L8" s="29"/>
      <c r="M8" s="29"/>
      <c r="N8" s="27">
        <v>4.375</v>
      </c>
    </row>
    <row r="9" spans="2:17" s="29" customFormat="1" x14ac:dyDescent="0.2">
      <c r="B9" s="26" t="s">
        <v>29</v>
      </c>
      <c r="C9" s="30">
        <f>C22*$N$9</f>
        <v>1200</v>
      </c>
      <c r="D9" s="30">
        <f>D22*$N$9</f>
        <v>960</v>
      </c>
      <c r="E9" s="30">
        <f>E22*$N$9</f>
        <v>720</v>
      </c>
      <c r="F9" s="30">
        <f>F22*$N$9</f>
        <v>480</v>
      </c>
      <c r="G9" s="30">
        <f>G22*$N$9</f>
        <v>360</v>
      </c>
      <c r="H9" s="30">
        <f>H22*$N$11</f>
        <v>134.4</v>
      </c>
      <c r="I9" s="31"/>
      <c r="J9" s="31"/>
      <c r="K9" s="31"/>
      <c r="L9" s="31"/>
      <c r="M9" s="31"/>
      <c r="N9" s="32">
        <v>3.75</v>
      </c>
    </row>
    <row r="10" spans="2:17" x14ac:dyDescent="0.2">
      <c r="B10" s="26" t="s">
        <v>26</v>
      </c>
      <c r="C10" s="33">
        <f>C22*$N$10</f>
        <v>800</v>
      </c>
      <c r="D10" s="33">
        <f>D22*$N$10</f>
        <v>640</v>
      </c>
      <c r="E10" s="33">
        <f>E22*$N$10</f>
        <v>480</v>
      </c>
      <c r="F10" s="33">
        <f>F22*$N$10</f>
        <v>320</v>
      </c>
      <c r="G10" s="33">
        <f>G22*$N$10</f>
        <v>240</v>
      </c>
      <c r="H10" s="33">
        <f>H22*$N$12</f>
        <v>89.600000000000009</v>
      </c>
      <c r="N10" s="27">
        <v>2.5</v>
      </c>
    </row>
    <row r="11" spans="2:17" x14ac:dyDescent="0.2">
      <c r="B11" s="26" t="s">
        <v>27</v>
      </c>
      <c r="C11" s="33">
        <f>C22*$N$11</f>
        <v>480</v>
      </c>
      <c r="D11" s="33">
        <f>D22*$N$11</f>
        <v>384</v>
      </c>
      <c r="E11" s="33">
        <f>E22*$N$11</f>
        <v>288</v>
      </c>
      <c r="F11" s="33">
        <f>F22*$N$11</f>
        <v>192</v>
      </c>
      <c r="G11" s="33">
        <f>G22*$N$11</f>
        <v>144</v>
      </c>
      <c r="H11" s="33">
        <f>H22*$N$13</f>
        <v>67.2</v>
      </c>
      <c r="N11" s="27">
        <v>1.5</v>
      </c>
    </row>
    <row r="12" spans="2:17" x14ac:dyDescent="0.2">
      <c r="B12" s="26" t="s">
        <v>28</v>
      </c>
      <c r="C12" s="33">
        <f>C22*$N$12</f>
        <v>320</v>
      </c>
      <c r="D12" s="33">
        <f>D22*$N$12</f>
        <v>256</v>
      </c>
      <c r="E12" s="33">
        <f>E22*$N$12</f>
        <v>192</v>
      </c>
      <c r="F12" s="33">
        <f>F22*$N$12</f>
        <v>128</v>
      </c>
      <c r="G12" s="33">
        <f>G22*$N$12</f>
        <v>96</v>
      </c>
      <c r="H12" s="33">
        <f>H22*$N$18</f>
        <v>44.800000000000004</v>
      </c>
      <c r="N12" s="27">
        <v>1</v>
      </c>
    </row>
    <row r="13" spans="2:17" x14ac:dyDescent="0.2">
      <c r="B13" s="26" t="s">
        <v>25</v>
      </c>
      <c r="C13" s="33">
        <f>C22*$N$13</f>
        <v>240</v>
      </c>
      <c r="D13" s="33">
        <f>D22*$N$13</f>
        <v>192</v>
      </c>
      <c r="E13" s="33">
        <f>E22*$N$13</f>
        <v>144</v>
      </c>
      <c r="F13" s="33">
        <f>F22*$N$13</f>
        <v>96</v>
      </c>
      <c r="G13" s="33">
        <f>G22*$N$13</f>
        <v>72</v>
      </c>
      <c r="H13" s="33">
        <f>H22*$N$20</f>
        <v>22.400000000000002</v>
      </c>
      <c r="N13" s="27">
        <v>0.75</v>
      </c>
    </row>
    <row r="14" spans="2:17" x14ac:dyDescent="0.2">
      <c r="B14" s="26" t="s">
        <v>21</v>
      </c>
      <c r="C14" s="33">
        <f>C22*$N$14</f>
        <v>800</v>
      </c>
      <c r="D14" s="33">
        <f>D22*$N$14</f>
        <v>640</v>
      </c>
      <c r="E14" s="33">
        <f>E22*$N$14</f>
        <v>480</v>
      </c>
      <c r="F14" s="33">
        <f>F22*$N$14</f>
        <v>320</v>
      </c>
      <c r="G14" s="33">
        <f>G22*$N$14</f>
        <v>240</v>
      </c>
      <c r="H14" s="33">
        <f>H22*$N$15</f>
        <v>134.4</v>
      </c>
      <c r="N14" s="27">
        <v>2.5</v>
      </c>
      <c r="O14" s="34">
        <v>1.5</v>
      </c>
    </row>
    <row r="15" spans="2:17" x14ac:dyDescent="0.2">
      <c r="B15" s="26" t="s">
        <v>20</v>
      </c>
      <c r="C15" s="33">
        <f>C22*$N$15</f>
        <v>480</v>
      </c>
      <c r="D15" s="33">
        <f>D22*$N$15</f>
        <v>384</v>
      </c>
      <c r="E15" s="33">
        <f>E22*$N$15</f>
        <v>288</v>
      </c>
      <c r="F15" s="33">
        <f>F22*$N$15</f>
        <v>192</v>
      </c>
      <c r="G15" s="33">
        <f>G22*$N$15</f>
        <v>144</v>
      </c>
      <c r="H15" s="33">
        <f>H22*$N$16</f>
        <v>89.600000000000009</v>
      </c>
      <c r="N15" s="27">
        <v>1.5</v>
      </c>
    </row>
    <row r="16" spans="2:17" x14ac:dyDescent="0.2">
      <c r="B16" s="26" t="s">
        <v>19</v>
      </c>
      <c r="C16" s="33">
        <f>C22*$N$16</f>
        <v>320</v>
      </c>
      <c r="D16" s="33">
        <f>D22*$N$16</f>
        <v>256</v>
      </c>
      <c r="E16" s="33">
        <f>E22*$N$16</f>
        <v>192</v>
      </c>
      <c r="F16" s="33">
        <f>F22*$N$16</f>
        <v>128</v>
      </c>
      <c r="G16" s="33">
        <f>G22*$N$16</f>
        <v>96</v>
      </c>
      <c r="H16" s="33">
        <f>H22*$N$17</f>
        <v>67.2</v>
      </c>
      <c r="N16" s="27">
        <v>1</v>
      </c>
    </row>
    <row r="17" spans="2:14" x14ac:dyDescent="0.2">
      <c r="B17" s="26" t="s">
        <v>22</v>
      </c>
      <c r="C17" s="33">
        <f>C22*$N$17</f>
        <v>240</v>
      </c>
      <c r="D17" s="33">
        <f>D22*$N$17</f>
        <v>192</v>
      </c>
      <c r="E17" s="33">
        <f>E22*$N$17</f>
        <v>144</v>
      </c>
      <c r="F17" s="33">
        <f>F22*$N$17</f>
        <v>96</v>
      </c>
      <c r="G17" s="33">
        <f>G22*$N$17</f>
        <v>72</v>
      </c>
      <c r="H17" s="33">
        <f>H22*$N$18</f>
        <v>44.800000000000004</v>
      </c>
      <c r="N17" s="27">
        <v>0.75</v>
      </c>
    </row>
    <row r="18" spans="2:14" x14ac:dyDescent="0.2">
      <c r="C18" s="56" t="s">
        <v>0</v>
      </c>
      <c r="D18" s="56" t="s">
        <v>1</v>
      </c>
      <c r="E18" s="56" t="s">
        <v>40</v>
      </c>
      <c r="F18" s="56" t="s">
        <v>41</v>
      </c>
      <c r="G18" s="40"/>
      <c r="H18" s="40"/>
      <c r="N18" s="27">
        <v>0.5</v>
      </c>
    </row>
    <row r="19" spans="2:14" x14ac:dyDescent="0.2">
      <c r="B19" s="26" t="s">
        <v>18</v>
      </c>
      <c r="C19" s="26">
        <f>C22*$N$19</f>
        <v>384</v>
      </c>
      <c r="D19" s="35">
        <f>D22*$N$19</f>
        <v>307.2</v>
      </c>
      <c r="E19" s="35">
        <f>E22*$N$19</f>
        <v>230.39999999999998</v>
      </c>
      <c r="F19" s="35">
        <f>$F$22*N19</f>
        <v>153.6</v>
      </c>
      <c r="N19" s="27">
        <v>1.2</v>
      </c>
    </row>
    <row r="20" spans="2:14" x14ac:dyDescent="0.2">
      <c r="C20" s="27">
        <v>1</v>
      </c>
      <c r="D20" s="27">
        <v>0.8</v>
      </c>
      <c r="E20" s="27">
        <v>0.6</v>
      </c>
      <c r="F20" s="27">
        <v>0.4</v>
      </c>
      <c r="G20" s="27">
        <v>0.3</v>
      </c>
      <c r="H20" s="27">
        <v>0.28000000000000003</v>
      </c>
      <c r="I20" s="27">
        <v>0.26</v>
      </c>
      <c r="J20" s="27">
        <v>0.24</v>
      </c>
      <c r="K20" s="27">
        <v>0.2</v>
      </c>
      <c r="L20" s="27">
        <v>0.15</v>
      </c>
      <c r="M20" s="27">
        <v>0.1</v>
      </c>
      <c r="N20" s="27">
        <v>0.25</v>
      </c>
    </row>
    <row r="21" spans="2:14" s="29" customFormat="1" x14ac:dyDescent="0.2">
      <c r="C21" s="56" t="s">
        <v>0</v>
      </c>
      <c r="D21" s="56" t="s">
        <v>1</v>
      </c>
      <c r="E21" s="56" t="s">
        <v>2</v>
      </c>
      <c r="F21" s="56" t="s">
        <v>3</v>
      </c>
      <c r="G21" s="56" t="s">
        <v>23</v>
      </c>
      <c r="H21" s="56" t="s">
        <v>24</v>
      </c>
      <c r="I21" s="28"/>
      <c r="J21" s="28"/>
      <c r="K21" s="28"/>
      <c r="L21" s="28"/>
      <c r="M21" s="28"/>
      <c r="N21" s="36"/>
    </row>
    <row r="22" spans="2:14" x14ac:dyDescent="0.2">
      <c r="B22" s="26" t="s">
        <v>44</v>
      </c>
      <c r="C22" s="33">
        <v>320</v>
      </c>
      <c r="D22" s="33">
        <f>$C$22*D20</f>
        <v>256</v>
      </c>
      <c r="E22" s="33">
        <f>$C$22*E20</f>
        <v>192</v>
      </c>
      <c r="F22" s="33">
        <f>$C$22*F20</f>
        <v>128</v>
      </c>
      <c r="G22" s="33">
        <f>$C$22*G20</f>
        <v>96</v>
      </c>
      <c r="H22" s="33">
        <f>$C$22*H20</f>
        <v>89.600000000000009</v>
      </c>
      <c r="I22" s="33"/>
      <c r="J22" s="33"/>
      <c r="K22" s="33"/>
      <c r="L22" s="33"/>
      <c r="M22" s="33"/>
      <c r="N22" s="27">
        <v>1</v>
      </c>
    </row>
    <row r="23" spans="2:14" x14ac:dyDescent="0.2">
      <c r="B23" s="26" t="s">
        <v>17</v>
      </c>
      <c r="C23" s="33">
        <f>C22*$N$23</f>
        <v>256</v>
      </c>
      <c r="D23" s="33">
        <f>D22*$N$23</f>
        <v>204.8</v>
      </c>
      <c r="E23" s="33">
        <f>E22*$N$23</f>
        <v>153.60000000000002</v>
      </c>
      <c r="F23" s="33">
        <f>F22*$N$23</f>
        <v>102.4</v>
      </c>
      <c r="G23" s="33">
        <f>G22*$N$23</f>
        <v>76.800000000000011</v>
      </c>
      <c r="H23" s="33"/>
      <c r="I23" s="33"/>
      <c r="J23" s="33"/>
      <c r="K23" s="33"/>
      <c r="L23" s="33"/>
      <c r="M23" s="33"/>
      <c r="N23" s="27">
        <v>0.8</v>
      </c>
    </row>
    <row r="24" spans="2:14" x14ac:dyDescent="0.2">
      <c r="B24" s="54" t="s">
        <v>58</v>
      </c>
      <c r="C24" s="55">
        <f>C22*$N$24</f>
        <v>224</v>
      </c>
      <c r="D24" s="55">
        <f>D22*$N$24</f>
        <v>179.2</v>
      </c>
      <c r="E24" s="55">
        <f>E22*$N$24</f>
        <v>134.39999999999998</v>
      </c>
      <c r="F24" s="55">
        <f>F22*$N$24</f>
        <v>89.6</v>
      </c>
      <c r="G24" s="55">
        <f>G22*$N$24</f>
        <v>67.199999999999989</v>
      </c>
      <c r="H24" s="55">
        <f>H22*$N$24</f>
        <v>62.72</v>
      </c>
      <c r="I24" s="33"/>
      <c r="J24" s="33"/>
      <c r="K24" s="33"/>
      <c r="L24" s="33"/>
      <c r="M24" s="33"/>
      <c r="N24" s="27">
        <v>0.7</v>
      </c>
    </row>
    <row r="25" spans="2:14" x14ac:dyDescent="0.2">
      <c r="B25" s="54" t="s">
        <v>59</v>
      </c>
      <c r="C25" s="55">
        <f>C22*$N$25</f>
        <v>208</v>
      </c>
      <c r="D25" s="55">
        <f>D22*$N$25</f>
        <v>166.4</v>
      </c>
      <c r="E25" s="55">
        <f>E22*$N$25</f>
        <v>124.80000000000001</v>
      </c>
      <c r="F25" s="55">
        <f>F22*$N$25</f>
        <v>83.2</v>
      </c>
      <c r="G25" s="55">
        <f>G22*$N$25</f>
        <v>62.400000000000006</v>
      </c>
      <c r="H25" s="55">
        <f>H22*$N$25</f>
        <v>58.240000000000009</v>
      </c>
      <c r="I25" s="33"/>
      <c r="J25" s="33"/>
      <c r="K25" s="33"/>
      <c r="L25" s="33"/>
      <c r="M25" s="33"/>
      <c r="N25" s="27">
        <v>0.65</v>
      </c>
    </row>
    <row r="26" spans="2:14" x14ac:dyDescent="0.2">
      <c r="B26" s="53" t="s">
        <v>60</v>
      </c>
      <c r="C26" s="33">
        <f>C22*$N$26</f>
        <v>192</v>
      </c>
      <c r="D26" s="33">
        <f>D22*$N$26</f>
        <v>153.6</v>
      </c>
      <c r="E26" s="33">
        <f>E22*$N$26</f>
        <v>115.19999999999999</v>
      </c>
      <c r="F26" s="33">
        <f>F22*$N$26</f>
        <v>76.8</v>
      </c>
      <c r="G26" s="33">
        <f>$C$26*G20</f>
        <v>57.599999999999994</v>
      </c>
      <c r="H26" s="33">
        <f>$C$26*H20</f>
        <v>53.760000000000005</v>
      </c>
      <c r="I26" s="33"/>
      <c r="J26" s="33"/>
      <c r="K26" s="33"/>
      <c r="L26" s="33"/>
      <c r="M26" s="33"/>
      <c r="N26" s="27">
        <v>0.6</v>
      </c>
    </row>
    <row r="27" spans="2:14" x14ac:dyDescent="0.2">
      <c r="B27" s="53" t="s">
        <v>61</v>
      </c>
      <c r="C27" s="33">
        <f>C22*$N$27</f>
        <v>160</v>
      </c>
      <c r="D27" s="33">
        <f>D22*$N$27</f>
        <v>128</v>
      </c>
      <c r="E27" s="33">
        <f>E22*$N$27</f>
        <v>96</v>
      </c>
      <c r="F27" s="33">
        <f>F22*$N$27</f>
        <v>64</v>
      </c>
      <c r="G27" s="33">
        <f>G22*$N$27</f>
        <v>48</v>
      </c>
      <c r="H27" s="43">
        <f>$C$28*H20</f>
        <v>35.840000000000003</v>
      </c>
      <c r="I27" s="33"/>
      <c r="J27" s="33"/>
      <c r="K27" s="33"/>
      <c r="L27" s="33"/>
      <c r="M27" s="33"/>
      <c r="N27" s="37">
        <v>0.5</v>
      </c>
    </row>
    <row r="28" spans="2:14" x14ac:dyDescent="0.2">
      <c r="B28" s="26" t="s">
        <v>10</v>
      </c>
      <c r="C28" s="33">
        <f>C22*$N$28</f>
        <v>128</v>
      </c>
      <c r="D28" s="33">
        <f>D22*$N$28</f>
        <v>102.4</v>
      </c>
      <c r="E28" s="33">
        <f>E22*$N$28</f>
        <v>76.800000000000011</v>
      </c>
      <c r="F28" s="33">
        <f>F22*$N$28</f>
        <v>51.2</v>
      </c>
      <c r="G28" s="33">
        <f>G22*$N$28</f>
        <v>38.400000000000006</v>
      </c>
      <c r="H28" s="33"/>
      <c r="I28" s="33"/>
      <c r="J28" s="33"/>
      <c r="K28" s="33"/>
      <c r="L28" s="33"/>
      <c r="M28" s="33"/>
      <c r="N28" s="27">
        <v>0.4</v>
      </c>
    </row>
    <row r="29" spans="2:14" x14ac:dyDescent="0.2">
      <c r="B29" s="26" t="s">
        <v>11</v>
      </c>
      <c r="C29" s="33">
        <f>C22*$N$29</f>
        <v>96</v>
      </c>
      <c r="D29" s="33">
        <f>D22*$N$29</f>
        <v>76.8</v>
      </c>
      <c r="E29" s="33">
        <f>E22*$N$29</f>
        <v>57.599999999999994</v>
      </c>
      <c r="F29" s="33">
        <f>F22*$N$29</f>
        <v>38.4</v>
      </c>
      <c r="G29" s="33">
        <f>G22*$N$29</f>
        <v>28.799999999999997</v>
      </c>
      <c r="H29" s="33"/>
      <c r="I29" s="33"/>
      <c r="J29" s="33"/>
      <c r="K29" s="33"/>
      <c r="L29" s="33"/>
      <c r="M29" s="33"/>
      <c r="N29" s="27">
        <v>0.3</v>
      </c>
    </row>
    <row r="30" spans="2:14" x14ac:dyDescent="0.2">
      <c r="B30" s="26" t="s">
        <v>42</v>
      </c>
      <c r="C30" s="33">
        <f>C22*$N$30</f>
        <v>64</v>
      </c>
      <c r="D30" s="33">
        <f>D22*$N$30</f>
        <v>51.2</v>
      </c>
      <c r="E30" s="33">
        <f>E22*$N$30</f>
        <v>38.400000000000006</v>
      </c>
      <c r="F30" s="33">
        <f>F22*$N$30</f>
        <v>25.6</v>
      </c>
      <c r="G30" s="33"/>
      <c r="H30" s="33"/>
      <c r="I30" s="33"/>
      <c r="J30" s="33"/>
      <c r="K30" s="33"/>
      <c r="L30" s="33"/>
      <c r="M30" s="33"/>
      <c r="N30" s="27">
        <v>0.2</v>
      </c>
    </row>
    <row r="31" spans="2:14" x14ac:dyDescent="0.2">
      <c r="B31" s="26" t="s">
        <v>43</v>
      </c>
      <c r="C31" s="33">
        <f>C22*$N$31</f>
        <v>32</v>
      </c>
      <c r="D31" s="33">
        <f>D22*$N$31</f>
        <v>25.6</v>
      </c>
      <c r="E31" s="33">
        <f>E22*$N$31</f>
        <v>19.200000000000003</v>
      </c>
      <c r="F31" s="33">
        <f>F22*$N$31</f>
        <v>12.8</v>
      </c>
      <c r="G31" s="33"/>
      <c r="H31" s="33"/>
      <c r="I31" s="33"/>
      <c r="J31" s="33"/>
      <c r="K31" s="33"/>
      <c r="L31" s="33"/>
      <c r="M31" s="33"/>
      <c r="N31" s="27">
        <v>0.1</v>
      </c>
    </row>
    <row r="32" spans="2:14" x14ac:dyDescent="0.2"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2:14" x14ac:dyDescent="0.2">
      <c r="C33" s="56" t="s">
        <v>0</v>
      </c>
      <c r="D33" s="56" t="s">
        <v>1</v>
      </c>
      <c r="E33" s="56" t="s">
        <v>2</v>
      </c>
      <c r="F33" s="56" t="s">
        <v>3</v>
      </c>
      <c r="G33" s="56" t="s">
        <v>23</v>
      </c>
      <c r="H33" s="56"/>
      <c r="I33" s="28"/>
      <c r="J33" s="28"/>
      <c r="K33" s="28"/>
      <c r="L33" s="28"/>
      <c r="M33" s="28"/>
    </row>
    <row r="34" spans="2:14" x14ac:dyDescent="0.2">
      <c r="B34" s="26" t="s">
        <v>38</v>
      </c>
      <c r="C34" s="33">
        <f>C22*$N$34</f>
        <v>96</v>
      </c>
      <c r="D34" s="33">
        <f>D22*$N$34</f>
        <v>76.8</v>
      </c>
      <c r="E34" s="33">
        <f>E22*$N$34</f>
        <v>57.599999999999994</v>
      </c>
      <c r="F34" s="33">
        <f>F22*$N$34</f>
        <v>38.4</v>
      </c>
      <c r="G34" s="33">
        <f>G22*$N$34</f>
        <v>28.799999999999997</v>
      </c>
      <c r="H34" s="28"/>
      <c r="I34" s="33"/>
      <c r="J34" s="33"/>
      <c r="K34" s="38"/>
      <c r="L34" s="38"/>
      <c r="M34" s="38"/>
      <c r="N34" s="27">
        <v>0.3</v>
      </c>
    </row>
    <row r="35" spans="2:14" x14ac:dyDescent="0.2">
      <c r="B35" s="26" t="s">
        <v>39</v>
      </c>
      <c r="C35" s="33">
        <f>C22*$N$35</f>
        <v>76.8</v>
      </c>
      <c r="D35" s="33">
        <f>D22*$N$35</f>
        <v>61.44</v>
      </c>
      <c r="E35" s="33">
        <f>E22*$N$35</f>
        <v>46.08</v>
      </c>
      <c r="F35" s="33">
        <f>F22*$N$35</f>
        <v>30.72</v>
      </c>
      <c r="G35" s="33">
        <f>G22*$N$35</f>
        <v>23.04</v>
      </c>
      <c r="H35" s="28"/>
      <c r="I35" s="33"/>
      <c r="J35" s="33"/>
      <c r="K35" s="38"/>
      <c r="L35" s="38"/>
      <c r="M35" s="38"/>
      <c r="N35" s="27">
        <v>0.24</v>
      </c>
    </row>
    <row r="36" spans="2:14" x14ac:dyDescent="0.2">
      <c r="B36" s="26" t="s">
        <v>12</v>
      </c>
      <c r="C36" s="33">
        <f>C22*$N$36</f>
        <v>80</v>
      </c>
      <c r="D36" s="33">
        <f>D22*$N$36</f>
        <v>64</v>
      </c>
      <c r="E36" s="33">
        <f>E22*$N$36</f>
        <v>48</v>
      </c>
      <c r="F36" s="33">
        <f>F22*$N$36</f>
        <v>32</v>
      </c>
      <c r="G36" s="33">
        <f>G22*$N$36</f>
        <v>24</v>
      </c>
      <c r="H36" s="28"/>
      <c r="I36" s="33"/>
      <c r="J36" s="33"/>
      <c r="K36" s="38"/>
      <c r="L36" s="38"/>
      <c r="M36" s="38"/>
      <c r="N36" s="27">
        <v>0.25</v>
      </c>
    </row>
    <row r="37" spans="2:14" x14ac:dyDescent="0.2">
      <c r="B37" s="26" t="s">
        <v>13</v>
      </c>
      <c r="C37" s="33">
        <f>C22*$N$37</f>
        <v>64</v>
      </c>
      <c r="D37" s="33">
        <f>D22*$N$37</f>
        <v>51.2</v>
      </c>
      <c r="E37" s="33">
        <f>E22*$N$37</f>
        <v>38.400000000000006</v>
      </c>
      <c r="F37" s="33">
        <f>F22*$N$37</f>
        <v>25.6</v>
      </c>
      <c r="G37" s="33">
        <f>G22*$N$37</f>
        <v>19.200000000000003</v>
      </c>
      <c r="H37" s="33"/>
      <c r="I37" s="33"/>
      <c r="J37" s="33"/>
      <c r="K37" s="38"/>
      <c r="L37" s="38"/>
      <c r="M37" s="38"/>
      <c r="N37" s="27">
        <v>0.2</v>
      </c>
    </row>
    <row r="38" spans="2:14" x14ac:dyDescent="0.2">
      <c r="B38" s="26" t="s">
        <v>14</v>
      </c>
      <c r="C38" s="33">
        <f>C26*$N$38</f>
        <v>60.480000000000004</v>
      </c>
      <c r="D38" s="33">
        <f>D26*$N$38</f>
        <v>48.384</v>
      </c>
      <c r="E38" s="33">
        <f>E26*$N$38</f>
        <v>36.287999999999997</v>
      </c>
      <c r="F38" s="33">
        <f>F26*$N$38</f>
        <v>24.192</v>
      </c>
      <c r="G38" s="33"/>
      <c r="H38" s="33"/>
      <c r="I38" s="33"/>
      <c r="J38" s="33"/>
      <c r="K38" s="38"/>
      <c r="L38" s="38"/>
      <c r="M38" s="38"/>
      <c r="N38" s="27">
        <v>0.315</v>
      </c>
    </row>
    <row r="39" spans="2:14" x14ac:dyDescent="0.2">
      <c r="B39" s="26" t="s">
        <v>15</v>
      </c>
      <c r="C39" s="33">
        <f>C27*$N$39</f>
        <v>40</v>
      </c>
      <c r="D39" s="33">
        <f>D27*$N$39</f>
        <v>32</v>
      </c>
      <c r="E39" s="33">
        <f>E27*$N$39</f>
        <v>24</v>
      </c>
      <c r="F39" s="33">
        <f>F27*$N$39</f>
        <v>16</v>
      </c>
      <c r="G39" s="33"/>
      <c r="H39" s="33"/>
      <c r="I39" s="33"/>
      <c r="J39" s="33"/>
      <c r="K39" s="38"/>
      <c r="L39" s="38"/>
      <c r="M39" s="38"/>
      <c r="N39" s="27">
        <v>0.25</v>
      </c>
    </row>
    <row r="40" spans="2:14" x14ac:dyDescent="0.2">
      <c r="B40" s="26" t="s">
        <v>16</v>
      </c>
      <c r="C40" s="33">
        <v>24</v>
      </c>
      <c r="D40" s="33">
        <v>18</v>
      </c>
      <c r="E40" s="38">
        <v>10</v>
      </c>
      <c r="F40" s="38">
        <v>8</v>
      </c>
      <c r="G40" s="38">
        <v>6</v>
      </c>
      <c r="H40" s="38"/>
      <c r="I40" s="38"/>
      <c r="J40" s="38"/>
      <c r="K40" s="38"/>
      <c r="L40" s="38"/>
      <c r="M40" s="38"/>
    </row>
  </sheetData>
  <mergeCells count="1">
    <mergeCell ref="C3:Q3"/>
  </mergeCells>
  <phoneticPr fontId="9" type="noConversion"/>
  <pageMargins left="0.70000000000000007" right="0.70000000000000007" top="0.75000000000000011" bottom="0.75000000000000011" header="0.30000000000000004" footer="0.30000000000000004"/>
  <pageSetup paperSize="9" scale="70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SINGLE</vt:lpstr>
      <vt:lpstr>DOBLE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2019-04-24T15:39:14Z</cp:lastPrinted>
  <dcterms:created xsi:type="dcterms:W3CDTF">2016-11-25T20:23:44Z</dcterms:created>
  <dcterms:modified xsi:type="dcterms:W3CDTF">2021-12-22T16:34:46Z</dcterms:modified>
</cp:coreProperties>
</file>