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240" yWindow="240" windowWidth="25420" windowHeight="17220" tabRatio="500"/>
  </bookViews>
  <sheets>
    <sheet name="SINGLE" sheetId="2" r:id="rId1"/>
    <sheet name="DOBLE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7" i="2" l="1"/>
  <c r="G26" i="2"/>
  <c r="G18" i="2"/>
  <c r="H18" i="2"/>
  <c r="F18" i="2"/>
  <c r="E18" i="2"/>
  <c r="D18" i="2"/>
  <c r="C18" i="2"/>
  <c r="F16" i="2"/>
  <c r="G13" i="2"/>
  <c r="G12" i="2"/>
  <c r="F12" i="2"/>
  <c r="I17" i="2"/>
  <c r="I16" i="2"/>
  <c r="I15" i="2"/>
  <c r="I14" i="2"/>
  <c r="H17" i="2"/>
  <c r="H16" i="2"/>
  <c r="H15" i="2"/>
  <c r="H14" i="2"/>
  <c r="I13" i="2"/>
  <c r="I12" i="2"/>
  <c r="I11" i="2"/>
  <c r="I10" i="2"/>
  <c r="I9" i="2"/>
  <c r="I8" i="2"/>
  <c r="I7" i="2"/>
  <c r="H14" i="3"/>
  <c r="H13" i="3"/>
  <c r="H12" i="3"/>
  <c r="H11" i="3"/>
  <c r="H10" i="3"/>
  <c r="H9" i="3"/>
  <c r="H8" i="3"/>
  <c r="H7" i="3"/>
  <c r="H17" i="3"/>
  <c r="H16" i="3"/>
  <c r="H15" i="3"/>
  <c r="H22" i="3"/>
  <c r="F40" i="3"/>
  <c r="F39" i="3"/>
  <c r="G37" i="3"/>
  <c r="G36" i="3"/>
  <c r="G35" i="3"/>
  <c r="G22" i="3"/>
  <c r="G27" i="3"/>
  <c r="G26" i="3"/>
  <c r="F22" i="3"/>
  <c r="F29" i="3"/>
  <c r="E22" i="3"/>
  <c r="E29" i="3"/>
  <c r="D22" i="3"/>
  <c r="D29" i="3"/>
  <c r="C29" i="3"/>
  <c r="F28" i="3"/>
  <c r="E28" i="3"/>
  <c r="D28" i="3"/>
  <c r="C28" i="3"/>
  <c r="F27" i="3"/>
  <c r="F26" i="3"/>
  <c r="G25" i="3"/>
  <c r="C24" i="3"/>
  <c r="H24" i="3"/>
  <c r="G23" i="3"/>
  <c r="F19" i="3"/>
  <c r="G24" i="3"/>
  <c r="E26" i="3"/>
  <c r="E40" i="3"/>
  <c r="D26" i="3"/>
  <c r="D40" i="3"/>
  <c r="C26" i="3"/>
  <c r="C40" i="3"/>
  <c r="F25" i="3"/>
  <c r="E25" i="3"/>
  <c r="E39" i="3"/>
  <c r="D25" i="3"/>
  <c r="D39" i="3"/>
  <c r="C25" i="3"/>
  <c r="C39" i="3"/>
  <c r="F24" i="3"/>
  <c r="F38" i="3"/>
  <c r="E24" i="3"/>
  <c r="E38" i="3"/>
  <c r="D24" i="3"/>
  <c r="D38" i="3"/>
  <c r="C38" i="3"/>
  <c r="F23" i="3"/>
  <c r="F37" i="3"/>
  <c r="E23" i="3"/>
  <c r="E37" i="3"/>
  <c r="D23" i="3"/>
  <c r="D37" i="3"/>
  <c r="C23" i="3"/>
  <c r="C37" i="3"/>
  <c r="F36" i="3"/>
  <c r="E36" i="3"/>
  <c r="D36" i="3"/>
  <c r="C36" i="3"/>
  <c r="F35" i="3"/>
  <c r="E35" i="3"/>
  <c r="D35" i="3"/>
  <c r="C35" i="3"/>
  <c r="G34" i="3"/>
  <c r="F34" i="3"/>
  <c r="E34" i="3"/>
  <c r="D34" i="3"/>
  <c r="C34" i="3"/>
  <c r="G33" i="3"/>
  <c r="F33" i="3"/>
  <c r="E33" i="3"/>
  <c r="D33" i="3"/>
  <c r="C33" i="3"/>
  <c r="G32" i="3"/>
  <c r="F32" i="3"/>
  <c r="E32" i="3"/>
  <c r="D32" i="3"/>
  <c r="C32" i="3"/>
  <c r="E27" i="3"/>
  <c r="D27" i="3"/>
  <c r="C27" i="3"/>
  <c r="C19" i="3"/>
  <c r="E19" i="3"/>
  <c r="D19" i="3"/>
  <c r="G17" i="3"/>
  <c r="F17" i="3"/>
  <c r="E17" i="3"/>
  <c r="D17" i="3"/>
  <c r="C17" i="3"/>
  <c r="G16" i="3"/>
  <c r="F16" i="3"/>
  <c r="E16" i="3"/>
  <c r="D16" i="3"/>
  <c r="C16" i="3"/>
  <c r="G15" i="3"/>
  <c r="F15" i="3"/>
  <c r="E15" i="3"/>
  <c r="D15" i="3"/>
  <c r="C15" i="3"/>
  <c r="G14" i="3"/>
  <c r="F14" i="3"/>
  <c r="E14" i="3"/>
  <c r="D14" i="3"/>
  <c r="C14" i="3"/>
  <c r="G13" i="3"/>
  <c r="F13" i="3"/>
  <c r="E13" i="3"/>
  <c r="D13" i="3"/>
  <c r="C13" i="3"/>
  <c r="G12" i="3"/>
  <c r="F12" i="3"/>
  <c r="E12" i="3"/>
  <c r="D12" i="3"/>
  <c r="C12" i="3"/>
  <c r="G11" i="3"/>
  <c r="F11" i="3"/>
  <c r="E11" i="3"/>
  <c r="D11" i="3"/>
  <c r="C11" i="3"/>
  <c r="G10" i="3"/>
  <c r="F10" i="3"/>
  <c r="E10" i="3"/>
  <c r="D10" i="3"/>
  <c r="C10" i="3"/>
  <c r="G9" i="3"/>
  <c r="F9" i="3"/>
  <c r="E9" i="3"/>
  <c r="D9" i="3"/>
  <c r="C9" i="3"/>
  <c r="G8" i="3"/>
  <c r="F8" i="3"/>
  <c r="E8" i="3"/>
  <c r="D8" i="3"/>
  <c r="C8" i="3"/>
  <c r="G7" i="3"/>
  <c r="F7" i="3"/>
  <c r="E7" i="3"/>
  <c r="D7" i="3"/>
  <c r="C7" i="3"/>
  <c r="C7" i="2"/>
  <c r="C8" i="2"/>
  <c r="G24" i="2"/>
  <c r="G25" i="2"/>
  <c r="G37" i="2"/>
  <c r="F24" i="2"/>
  <c r="F28" i="2"/>
  <c r="F40" i="2"/>
  <c r="F27" i="2"/>
  <c r="F39" i="2"/>
  <c r="F26" i="2"/>
  <c r="F38" i="2"/>
  <c r="F25" i="2"/>
  <c r="F37" i="2"/>
  <c r="E24" i="2"/>
  <c r="E28" i="2"/>
  <c r="E40" i="2"/>
  <c r="E27" i="2"/>
  <c r="E39" i="2"/>
  <c r="E26" i="2"/>
  <c r="E38" i="2"/>
  <c r="E25" i="2"/>
  <c r="E37" i="2"/>
  <c r="E36" i="2"/>
  <c r="D24" i="2"/>
  <c r="D28" i="2"/>
  <c r="D40" i="2"/>
  <c r="D27" i="2"/>
  <c r="D39" i="2"/>
  <c r="D26" i="2"/>
  <c r="D38" i="2"/>
  <c r="D25" i="2"/>
  <c r="D37" i="2"/>
  <c r="C28" i="2"/>
  <c r="C40" i="2"/>
  <c r="C27" i="2"/>
  <c r="C39" i="2"/>
  <c r="C26" i="2"/>
  <c r="C38" i="2"/>
  <c r="C25" i="2"/>
  <c r="C37" i="2"/>
  <c r="C36" i="2"/>
  <c r="D7" i="2"/>
  <c r="E7" i="2"/>
  <c r="F7" i="2"/>
  <c r="G7" i="2"/>
  <c r="H24" i="2"/>
  <c r="H7" i="2"/>
  <c r="I24" i="2"/>
  <c r="J24" i="2"/>
  <c r="K24" i="2"/>
  <c r="D8" i="2"/>
  <c r="E8" i="2"/>
  <c r="F8" i="2"/>
  <c r="G8" i="2"/>
  <c r="H8" i="2"/>
  <c r="D9" i="2"/>
  <c r="E9" i="2"/>
  <c r="F9" i="2"/>
  <c r="G9" i="2"/>
  <c r="H9" i="2"/>
  <c r="D10" i="2"/>
  <c r="E10" i="2"/>
  <c r="F10" i="2"/>
  <c r="G10" i="2"/>
  <c r="H10" i="2"/>
  <c r="D11" i="2"/>
  <c r="E11" i="2"/>
  <c r="F11" i="2"/>
  <c r="G11" i="2"/>
  <c r="H11" i="2"/>
  <c r="D12" i="2"/>
  <c r="E12" i="2"/>
  <c r="H12" i="2"/>
  <c r="C9" i="2"/>
  <c r="C10" i="2"/>
  <c r="C11" i="2"/>
  <c r="C12" i="2"/>
  <c r="D13" i="2"/>
  <c r="E13" i="2"/>
  <c r="F13" i="2"/>
  <c r="H13" i="2"/>
  <c r="C13" i="2"/>
  <c r="D14" i="2"/>
  <c r="E14" i="2"/>
  <c r="F14" i="2"/>
  <c r="G14" i="2"/>
  <c r="C14" i="2"/>
  <c r="D15" i="2"/>
  <c r="E15" i="2"/>
  <c r="F15" i="2"/>
  <c r="G15" i="2"/>
  <c r="C15" i="2"/>
  <c r="D16" i="2"/>
  <c r="E16" i="2"/>
  <c r="G16" i="2"/>
  <c r="C16" i="2"/>
  <c r="D17" i="2"/>
  <c r="E17" i="2"/>
  <c r="F17" i="2"/>
  <c r="G17" i="2"/>
  <c r="C17" i="2"/>
  <c r="C20" i="2"/>
  <c r="M20" i="2"/>
  <c r="L20" i="2"/>
  <c r="D20" i="2"/>
  <c r="E20" i="2"/>
  <c r="G36" i="2"/>
  <c r="F36" i="2"/>
  <c r="D36" i="2"/>
  <c r="C35" i="2"/>
  <c r="G35" i="2"/>
  <c r="F35" i="2"/>
  <c r="E35" i="2"/>
  <c r="D35" i="2"/>
  <c r="C34" i="2"/>
  <c r="H34" i="2"/>
  <c r="G34" i="2"/>
  <c r="F34" i="2"/>
  <c r="E34" i="2"/>
  <c r="D34" i="2"/>
  <c r="C33" i="2"/>
  <c r="H33" i="2"/>
  <c r="G33" i="2"/>
  <c r="F33" i="2"/>
  <c r="E33" i="2"/>
  <c r="D33" i="2"/>
  <c r="C32" i="2"/>
  <c r="H32" i="2"/>
  <c r="G32" i="2"/>
  <c r="F32" i="2"/>
  <c r="E32" i="2"/>
  <c r="D32" i="2"/>
  <c r="M24" i="2"/>
  <c r="M29" i="2"/>
  <c r="L24" i="2"/>
  <c r="L29" i="2"/>
  <c r="K29" i="2"/>
  <c r="F29" i="2"/>
  <c r="E29" i="2"/>
  <c r="D29" i="2"/>
  <c r="C29" i="2"/>
  <c r="M28" i="2"/>
  <c r="L28" i="2"/>
  <c r="K28" i="2"/>
  <c r="M27" i="2"/>
  <c r="L27" i="2"/>
  <c r="K27" i="2"/>
  <c r="M26" i="2"/>
  <c r="L26" i="2"/>
  <c r="K26" i="2"/>
  <c r="M25" i="2"/>
  <c r="L25" i="2"/>
  <c r="K25" i="2"/>
  <c r="J25" i="2"/>
  <c r="I25" i="2"/>
  <c r="H25" i="2"/>
</calcChain>
</file>

<file path=xl/sharedStrings.xml><?xml version="1.0" encoding="utf-8"?>
<sst xmlns="http://schemas.openxmlformats.org/spreadsheetml/2006/main" count="145" uniqueCount="66">
  <si>
    <t>W</t>
  </si>
  <si>
    <t>FR</t>
  </si>
  <si>
    <t>SF</t>
  </si>
  <si>
    <t>QF</t>
  </si>
  <si>
    <t>FRC</t>
  </si>
  <si>
    <t>SFRC</t>
  </si>
  <si>
    <t>QFRC</t>
  </si>
  <si>
    <t>RR2</t>
  </si>
  <si>
    <t>RR3</t>
  </si>
  <si>
    <t>RR4</t>
  </si>
  <si>
    <t>G2-32 A</t>
  </si>
  <si>
    <t>G2-32 B</t>
  </si>
  <si>
    <t>G2-16 A</t>
  </si>
  <si>
    <t>G2-16 B</t>
  </si>
  <si>
    <t>G3-A MD 16</t>
  </si>
  <si>
    <t>G3-B MD 16</t>
  </si>
  <si>
    <t>G3-C MD 16</t>
  </si>
  <si>
    <t>G3-A MD 8</t>
  </si>
  <si>
    <t>G3-B MD 8</t>
  </si>
  <si>
    <t>G3-C MD 8</t>
  </si>
  <si>
    <t>G4</t>
  </si>
  <si>
    <t>G1-  16</t>
  </si>
  <si>
    <t>GA - 8</t>
  </si>
  <si>
    <t>Cosat G3</t>
  </si>
  <si>
    <t>Cosat G2</t>
  </si>
  <si>
    <t>Cosat G1</t>
  </si>
  <si>
    <t>Cosat G4</t>
  </si>
  <si>
    <t>R16</t>
  </si>
  <si>
    <t>R32</t>
  </si>
  <si>
    <t>ITF 5</t>
  </si>
  <si>
    <t>ITF 2</t>
  </si>
  <si>
    <t>ITF 3</t>
  </si>
  <si>
    <t>ITF 4</t>
  </si>
  <si>
    <t>ITF 1</t>
  </si>
  <si>
    <t>ITF B1</t>
  </si>
  <si>
    <t>ITF GA</t>
  </si>
  <si>
    <t xml:space="preserve">1 al 10 </t>
  </si>
  <si>
    <t>11 al 16</t>
  </si>
  <si>
    <t>17 al 32</t>
  </si>
  <si>
    <t>A</t>
  </si>
  <si>
    <t>B</t>
  </si>
  <si>
    <t>C</t>
  </si>
  <si>
    <t>9  + 10 = 19</t>
  </si>
  <si>
    <t xml:space="preserve">Puntuación </t>
  </si>
  <si>
    <t>G3</t>
  </si>
  <si>
    <t xml:space="preserve">G2 </t>
  </si>
  <si>
    <t xml:space="preserve">11 al 16 </t>
  </si>
  <si>
    <t>8 + 9 + 10 = 27</t>
  </si>
  <si>
    <t>15 + 20 = 36</t>
  </si>
  <si>
    <t xml:space="preserve"> +  = 28</t>
  </si>
  <si>
    <t xml:space="preserve"> +  = 50</t>
  </si>
  <si>
    <t>G3-A MD 32</t>
  </si>
  <si>
    <t>G3-B MD 32</t>
  </si>
  <si>
    <t>G3-C MD 32</t>
  </si>
  <si>
    <t>R3</t>
  </si>
  <si>
    <t>R4</t>
  </si>
  <si>
    <t>G2-8 A</t>
  </si>
  <si>
    <t xml:space="preserve">G2-8 B </t>
  </si>
  <si>
    <t>G1 - 32</t>
  </si>
  <si>
    <t>R48/64</t>
  </si>
  <si>
    <t>R24/32</t>
  </si>
  <si>
    <t>WRC/R16</t>
  </si>
  <si>
    <t>14-16-18</t>
  </si>
  <si>
    <t>Cosat G5</t>
  </si>
  <si>
    <t xml:space="preserve">   T   A   B   L   A      P   U   N   T   A   J   E       -       F .   B .   T .    -      2 0 1 9</t>
  </si>
  <si>
    <t xml:space="preserve">   T   A   B   L   A     P   U   N   T   A   J   E    D  O  B  L  E  S  -   F .   B .   T .    -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</si>
</sst>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34"/>
      <scheme val="minor"/>
    </font>
    <font>
      <u/>
      <sz val="12"/>
      <name val="Calibri"/>
      <family val="2"/>
      <scheme val="minor"/>
    </font>
    <font>
      <u val="singleAccounting"/>
      <sz val="12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35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164" fontId="6" fillId="0" borderId="0" xfId="14" applyNumberFormat="1" applyFont="1"/>
    <xf numFmtId="164" fontId="6" fillId="0" borderId="0" xfId="14" applyNumberFormat="1" applyFont="1" applyFill="1"/>
    <xf numFmtId="0" fontId="6" fillId="0" borderId="0" xfId="0" applyFont="1"/>
    <xf numFmtId="9" fontId="6" fillId="0" borderId="0" xfId="1" applyFont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64" fontId="6" fillId="0" borderId="0" xfId="14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164" fontId="6" fillId="0" borderId="0" xfId="14" applyNumberFormat="1" applyFont="1" applyAlignment="1">
      <alignment horizontal="right"/>
    </xf>
    <xf numFmtId="0" fontId="6" fillId="0" borderId="0" xfId="0" applyFont="1" applyAlignment="1">
      <alignment horizontal="right"/>
    </xf>
    <xf numFmtId="9" fontId="6" fillId="0" borderId="0" xfId="1" applyFont="1" applyAlignment="1">
      <alignment horizontal="right"/>
    </xf>
    <xf numFmtId="0" fontId="8" fillId="0" borderId="0" xfId="0" applyFont="1" applyAlignment="1">
      <alignment horizontal="center"/>
    </xf>
    <xf numFmtId="0" fontId="6" fillId="2" borderId="0" xfId="0" applyFont="1" applyFill="1"/>
    <xf numFmtId="9" fontId="6" fillId="3" borderId="0" xfId="1" applyFont="1" applyFill="1"/>
    <xf numFmtId="9" fontId="8" fillId="0" borderId="0" xfId="1" applyFont="1" applyAlignment="1">
      <alignment horizontal="center"/>
    </xf>
    <xf numFmtId="9" fontId="6" fillId="3" borderId="0" xfId="1" applyNumberFormat="1" applyFont="1" applyFill="1"/>
    <xf numFmtId="9" fontId="6" fillId="2" borderId="0" xfId="1" applyFont="1" applyFill="1"/>
    <xf numFmtId="164" fontId="6" fillId="0" borderId="0" xfId="0" applyNumberFormat="1" applyFont="1"/>
    <xf numFmtId="9" fontId="8" fillId="3" borderId="0" xfId="1" applyFont="1" applyFill="1"/>
    <xf numFmtId="0" fontId="6" fillId="0" borderId="0" xfId="0" applyFont="1" applyAlignment="1">
      <alignment horizontal="center"/>
    </xf>
    <xf numFmtId="16" fontId="6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right"/>
    </xf>
    <xf numFmtId="1" fontId="6" fillId="3" borderId="5" xfId="1" applyNumberFormat="1" applyFont="1" applyFill="1" applyBorder="1" applyAlignment="1">
      <alignment horizontal="center"/>
    </xf>
    <xf numFmtId="9" fontId="6" fillId="0" borderId="0" xfId="0" applyNumberFormat="1" applyFont="1"/>
    <xf numFmtId="164" fontId="6" fillId="5" borderId="0" xfId="14" applyNumberFormat="1" applyFont="1" applyFill="1"/>
    <xf numFmtId="0" fontId="6" fillId="0" borderId="0" xfId="0" applyFont="1" applyFill="1"/>
    <xf numFmtId="0" fontId="6" fillId="4" borderId="0" xfId="0" applyFont="1" applyFill="1"/>
    <xf numFmtId="9" fontId="6" fillId="4" borderId="0" xfId="1" applyFont="1" applyFill="1"/>
    <xf numFmtId="0" fontId="10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164" fontId="6" fillId="4" borderId="0" xfId="14" applyNumberFormat="1" applyFont="1" applyFill="1" applyAlignment="1">
      <alignment horizontal="right"/>
    </xf>
    <xf numFmtId="0" fontId="6" fillId="4" borderId="0" xfId="0" applyFont="1" applyFill="1" applyAlignment="1">
      <alignment horizontal="right"/>
    </xf>
    <xf numFmtId="9" fontId="6" fillId="4" borderId="0" xfId="1" applyFont="1" applyFill="1" applyAlignment="1">
      <alignment horizontal="right"/>
    </xf>
    <xf numFmtId="164" fontId="6" fillId="4" borderId="0" xfId="14" applyNumberFormat="1" applyFont="1" applyFill="1"/>
    <xf numFmtId="9" fontId="6" fillId="4" borderId="0" xfId="0" applyNumberFormat="1" applyFont="1" applyFill="1"/>
    <xf numFmtId="1" fontId="6" fillId="4" borderId="0" xfId="0" applyNumberFormat="1" applyFont="1" applyFill="1"/>
    <xf numFmtId="9" fontId="6" fillId="4" borderId="0" xfId="1" applyFont="1" applyFill="1" applyAlignment="1">
      <alignment horizontal="center"/>
    </xf>
    <xf numFmtId="9" fontId="6" fillId="4" borderId="0" xfId="1" applyNumberFormat="1" applyFont="1" applyFill="1"/>
    <xf numFmtId="164" fontId="6" fillId="4" borderId="0" xfId="0" applyNumberFormat="1" applyFont="1" applyFill="1"/>
    <xf numFmtId="0" fontId="10" fillId="6" borderId="0" xfId="0" applyFont="1" applyFill="1" applyAlignment="1">
      <alignment horizontal="center"/>
    </xf>
    <xf numFmtId="0" fontId="6" fillId="6" borderId="0" xfId="0" applyFont="1" applyFill="1"/>
    <xf numFmtId="1" fontId="6" fillId="3" borderId="4" xfId="1" applyNumberFormat="1" applyFont="1" applyFill="1" applyBorder="1" applyAlignment="1">
      <alignment horizontal="center"/>
    </xf>
    <xf numFmtId="1" fontId="6" fillId="3" borderId="0" xfId="1" applyNumberFormat="1" applyFont="1" applyFill="1" applyBorder="1" applyAlignment="1">
      <alignment horizontal="center"/>
    </xf>
    <xf numFmtId="1" fontId="6" fillId="3" borderId="6" xfId="1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164" fontId="11" fillId="0" borderId="0" xfId="14" applyNumberFormat="1" applyFont="1" applyFill="1"/>
    <xf numFmtId="164" fontId="6" fillId="0" borderId="0" xfId="14" applyNumberFormat="1" applyFont="1" applyFill="1" applyBorder="1"/>
    <xf numFmtId="164" fontId="11" fillId="0" borderId="0" xfId="14" applyNumberFormat="1" applyFont="1" applyFill="1" applyBorder="1"/>
  </cellXfs>
  <cellStyles count="135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Millares" xfId="14" builtinId="3"/>
    <cellStyle name="Normal" xfId="0" builtinId="0"/>
    <cellStyle name="Porcentual" xfId="1" builtinId="5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18815</xdr:rowOff>
    </xdr:from>
    <xdr:to>
      <xdr:col>2</xdr:col>
      <xdr:colOff>188148</xdr:colOff>
      <xdr:row>3</xdr:row>
      <xdr:rowOff>150518</xdr:rowOff>
    </xdr:to>
    <xdr:pic>
      <xdr:nvPicPr>
        <xdr:cNvPr id="3" name="0 Imagen" descr="LOGO FBT FINAL-01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815"/>
          <a:ext cx="1232370" cy="7337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1104900</xdr:colOff>
      <xdr:row>3</xdr:row>
      <xdr:rowOff>165100</xdr:rowOff>
    </xdr:to>
    <xdr:pic>
      <xdr:nvPicPr>
        <xdr:cNvPr id="3" name="0 Imagen" descr="LOGO FBT FINAL-01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4300" cy="77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B1:O51"/>
  <sheetViews>
    <sheetView showGridLines="0" tabSelected="1" zoomScale="135" zoomScaleNormal="135" zoomScalePageLayoutView="135" workbookViewId="0">
      <selection activeCell="D1" sqref="D1"/>
    </sheetView>
  </sheetViews>
  <sheetFormatPr baseColWidth="10" defaultRowHeight="15" x14ac:dyDescent="0"/>
  <cols>
    <col min="1" max="1" width="1.33203125" style="3" customWidth="1"/>
    <col min="2" max="2" width="12.33203125" style="3" customWidth="1"/>
    <col min="3" max="13" width="8.1640625" style="3" customWidth="1"/>
    <col min="14" max="14" width="8.1640625" style="4" customWidth="1"/>
    <col min="15" max="16384" width="10.83203125" style="3"/>
  </cols>
  <sheetData>
    <row r="1" spans="2:15">
      <c r="H1" s="27"/>
    </row>
    <row r="3" spans="2:15" ht="18">
      <c r="C3" s="46" t="s">
        <v>64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8"/>
    </row>
    <row r="6" spans="2:15">
      <c r="C6" s="5" t="s">
        <v>0</v>
      </c>
      <c r="D6" s="5" t="s">
        <v>1</v>
      </c>
      <c r="E6" s="5" t="s">
        <v>2</v>
      </c>
      <c r="F6" s="5" t="s">
        <v>3</v>
      </c>
      <c r="G6" s="5" t="s">
        <v>27</v>
      </c>
      <c r="H6" s="5" t="s">
        <v>28</v>
      </c>
      <c r="I6" s="5" t="s">
        <v>59</v>
      </c>
      <c r="J6" s="6"/>
      <c r="K6" s="6"/>
      <c r="L6" s="6"/>
      <c r="M6" s="6"/>
    </row>
    <row r="7" spans="2:15">
      <c r="B7" s="3" t="s">
        <v>35</v>
      </c>
      <c r="C7" s="7">
        <f t="shared" ref="C7:H7" si="0">C24*$N$7</f>
        <v>2000</v>
      </c>
      <c r="D7" s="7">
        <f t="shared" si="0"/>
        <v>1600</v>
      </c>
      <c r="E7" s="7">
        <f t="shared" si="0"/>
        <v>1200</v>
      </c>
      <c r="F7" s="7">
        <f t="shared" si="0"/>
        <v>800</v>
      </c>
      <c r="G7" s="7">
        <f t="shared" si="0"/>
        <v>600</v>
      </c>
      <c r="H7" s="7">
        <f t="shared" si="0"/>
        <v>560</v>
      </c>
      <c r="I7" s="7">
        <f>J24*$N$8</f>
        <v>336</v>
      </c>
      <c r="J7" s="8"/>
      <c r="K7" s="8"/>
      <c r="L7" s="9"/>
      <c r="M7" s="9"/>
      <c r="N7" s="4">
        <v>6.25</v>
      </c>
    </row>
    <row r="8" spans="2:15">
      <c r="B8" s="3" t="s">
        <v>34</v>
      </c>
      <c r="C8" s="7">
        <f t="shared" ref="C8:H8" si="1">C24*$N$8</f>
        <v>1400</v>
      </c>
      <c r="D8" s="7">
        <f t="shared" si="1"/>
        <v>1120</v>
      </c>
      <c r="E8" s="7">
        <f t="shared" si="1"/>
        <v>840</v>
      </c>
      <c r="F8" s="7">
        <f t="shared" si="1"/>
        <v>560</v>
      </c>
      <c r="G8" s="7">
        <f t="shared" si="1"/>
        <v>420</v>
      </c>
      <c r="H8" s="7">
        <f t="shared" si="1"/>
        <v>392.00000000000006</v>
      </c>
      <c r="I8" s="7">
        <f>J24*$N$9</f>
        <v>288</v>
      </c>
      <c r="J8" s="8"/>
      <c r="K8" s="8"/>
      <c r="L8" s="9"/>
      <c r="M8" s="9"/>
      <c r="N8" s="4">
        <v>4.375</v>
      </c>
    </row>
    <row r="9" spans="2:15" s="13" customFormat="1">
      <c r="B9" s="3" t="s">
        <v>33</v>
      </c>
      <c r="C9" s="10">
        <f t="shared" ref="C9:H9" si="2">C24*$N$9</f>
        <v>1200</v>
      </c>
      <c r="D9" s="10">
        <f t="shared" si="2"/>
        <v>960</v>
      </c>
      <c r="E9" s="10">
        <f t="shared" si="2"/>
        <v>720</v>
      </c>
      <c r="F9" s="10">
        <f t="shared" si="2"/>
        <v>480</v>
      </c>
      <c r="G9" s="10">
        <f t="shared" si="2"/>
        <v>360</v>
      </c>
      <c r="H9" s="10">
        <f t="shared" si="2"/>
        <v>336.00000000000006</v>
      </c>
      <c r="I9" s="10">
        <f>J24*$N$10</f>
        <v>192</v>
      </c>
      <c r="J9" s="11"/>
      <c r="K9" s="11"/>
      <c r="L9" s="11"/>
      <c r="M9" s="11"/>
      <c r="N9" s="12">
        <v>3.75</v>
      </c>
    </row>
    <row r="10" spans="2:15">
      <c r="B10" s="3" t="s">
        <v>30</v>
      </c>
      <c r="C10" s="1">
        <f t="shared" ref="C10:H10" si="3">C24*$N$10</f>
        <v>800</v>
      </c>
      <c r="D10" s="1">
        <f t="shared" si="3"/>
        <v>640</v>
      </c>
      <c r="E10" s="1">
        <f t="shared" si="3"/>
        <v>480</v>
      </c>
      <c r="F10" s="1">
        <f t="shared" si="3"/>
        <v>320</v>
      </c>
      <c r="G10" s="1">
        <f t="shared" si="3"/>
        <v>240</v>
      </c>
      <c r="H10" s="1">
        <f t="shared" si="3"/>
        <v>224.00000000000003</v>
      </c>
      <c r="I10" s="1">
        <f>J24*$N$11</f>
        <v>115.19999999999999</v>
      </c>
      <c r="N10" s="4">
        <v>2.5</v>
      </c>
    </row>
    <row r="11" spans="2:15">
      <c r="B11" s="3" t="s">
        <v>31</v>
      </c>
      <c r="C11" s="1">
        <f t="shared" ref="C11:H11" si="4">C24*$N$11</f>
        <v>480</v>
      </c>
      <c r="D11" s="1">
        <f t="shared" si="4"/>
        <v>384</v>
      </c>
      <c r="E11" s="1">
        <f t="shared" si="4"/>
        <v>288</v>
      </c>
      <c r="F11" s="1">
        <f t="shared" si="4"/>
        <v>192</v>
      </c>
      <c r="G11" s="1">
        <f t="shared" si="4"/>
        <v>144</v>
      </c>
      <c r="H11" s="1">
        <f t="shared" si="4"/>
        <v>134.4</v>
      </c>
      <c r="I11" s="1">
        <f>J24*$N$12</f>
        <v>76.8</v>
      </c>
      <c r="N11" s="4">
        <v>1.5</v>
      </c>
    </row>
    <row r="12" spans="2:15" ht="18">
      <c r="B12" s="3" t="s">
        <v>32</v>
      </c>
      <c r="C12" s="1">
        <f>C24*$N$12</f>
        <v>320</v>
      </c>
      <c r="D12" s="1">
        <f>D24*$N$12</f>
        <v>256</v>
      </c>
      <c r="E12" s="1">
        <f>E24*$N$12</f>
        <v>192</v>
      </c>
      <c r="F12" s="1">
        <f>F24*$N$12</f>
        <v>128</v>
      </c>
      <c r="G12" s="49">
        <f>G24*$O$12</f>
        <v>110.39999999999999</v>
      </c>
      <c r="H12" s="2">
        <f>H24*$N$12</f>
        <v>89.600000000000009</v>
      </c>
      <c r="I12" s="1">
        <f>J24*$N$13</f>
        <v>57.599999999999994</v>
      </c>
      <c r="N12" s="4">
        <v>1</v>
      </c>
      <c r="O12" s="4">
        <v>1.1499999999999999</v>
      </c>
    </row>
    <row r="13" spans="2:15" ht="18">
      <c r="B13" s="3" t="s">
        <v>29</v>
      </c>
      <c r="C13" s="1">
        <f>C24*$N$13</f>
        <v>240</v>
      </c>
      <c r="D13" s="1">
        <f>D24*$N$13</f>
        <v>192</v>
      </c>
      <c r="E13" s="1">
        <f>E24*$N$13</f>
        <v>144</v>
      </c>
      <c r="F13" s="1">
        <f>F24*$N$13</f>
        <v>96</v>
      </c>
      <c r="G13" s="49">
        <f>G24*$O$13</f>
        <v>81.599999999999994</v>
      </c>
      <c r="H13" s="2">
        <f>H24*$N$13</f>
        <v>67.2</v>
      </c>
      <c r="I13" s="1">
        <f>J24*$N$19</f>
        <v>38.4</v>
      </c>
      <c r="N13" s="4">
        <v>0.75</v>
      </c>
      <c r="O13" s="4">
        <v>0.85</v>
      </c>
    </row>
    <row r="14" spans="2:15" ht="18">
      <c r="B14" s="3" t="s">
        <v>25</v>
      </c>
      <c r="C14" s="1">
        <f t="shared" ref="C14:G14" si="5">C24*$N$14</f>
        <v>800</v>
      </c>
      <c r="D14" s="1">
        <f t="shared" si="5"/>
        <v>640</v>
      </c>
      <c r="E14" s="1">
        <f t="shared" si="5"/>
        <v>480</v>
      </c>
      <c r="F14" s="1">
        <f t="shared" si="5"/>
        <v>320</v>
      </c>
      <c r="G14" s="1">
        <f t="shared" si="5"/>
        <v>240</v>
      </c>
      <c r="H14" s="49">
        <f>H24*$N$15</f>
        <v>134.4</v>
      </c>
      <c r="I14" s="51">
        <f>J24*$N$15</f>
        <v>115.19999999999999</v>
      </c>
      <c r="N14" s="4">
        <v>2.5</v>
      </c>
      <c r="O14" s="25"/>
    </row>
    <row r="15" spans="2:15" ht="18">
      <c r="B15" s="3" t="s">
        <v>24</v>
      </c>
      <c r="C15" s="1">
        <f t="shared" ref="C15:G15" si="6">C24*$N$15</f>
        <v>480</v>
      </c>
      <c r="D15" s="1">
        <f t="shared" si="6"/>
        <v>384</v>
      </c>
      <c r="E15" s="1">
        <f t="shared" si="6"/>
        <v>288</v>
      </c>
      <c r="F15" s="1">
        <f t="shared" si="6"/>
        <v>192</v>
      </c>
      <c r="G15" s="1">
        <f t="shared" si="6"/>
        <v>144</v>
      </c>
      <c r="H15" s="49">
        <f>H24*$N$16</f>
        <v>89.600000000000009</v>
      </c>
      <c r="I15" s="51">
        <f>J24*$N$16</f>
        <v>76.8</v>
      </c>
      <c r="N15" s="4">
        <v>1.5</v>
      </c>
      <c r="O15" s="25"/>
    </row>
    <row r="16" spans="2:15" ht="18">
      <c r="B16" s="3" t="s">
        <v>23</v>
      </c>
      <c r="C16" s="1">
        <f t="shared" ref="C16:G16" si="7">C24*$N$16</f>
        <v>320</v>
      </c>
      <c r="D16" s="1">
        <f t="shared" si="7"/>
        <v>256</v>
      </c>
      <c r="E16" s="1">
        <f t="shared" si="7"/>
        <v>192</v>
      </c>
      <c r="F16" s="1">
        <f>F24*$N$16</f>
        <v>128</v>
      </c>
      <c r="G16" s="1">
        <f t="shared" si="7"/>
        <v>96</v>
      </c>
      <c r="H16" s="49">
        <f>H24*$N$17</f>
        <v>67.2</v>
      </c>
      <c r="I16" s="51">
        <f>J24*$N$17</f>
        <v>57.599999999999994</v>
      </c>
      <c r="N16" s="4">
        <v>1</v>
      </c>
      <c r="O16" s="25"/>
    </row>
    <row r="17" spans="2:15" ht="18">
      <c r="B17" s="3" t="s">
        <v>26</v>
      </c>
      <c r="C17" s="1">
        <f t="shared" ref="C17:G17" si="8">C24*$N$17</f>
        <v>240</v>
      </c>
      <c r="D17" s="1">
        <f t="shared" si="8"/>
        <v>192</v>
      </c>
      <c r="E17" s="1">
        <f t="shared" si="8"/>
        <v>144</v>
      </c>
      <c r="F17" s="1">
        <f t="shared" si="8"/>
        <v>96</v>
      </c>
      <c r="G17" s="1">
        <f t="shared" si="8"/>
        <v>72</v>
      </c>
      <c r="H17" s="49">
        <f>H24*$N$19</f>
        <v>44.800000000000004</v>
      </c>
      <c r="I17" s="51">
        <f>J24*$N$19</f>
        <v>38.4</v>
      </c>
      <c r="N17" s="4">
        <v>0.75</v>
      </c>
      <c r="O17" s="25"/>
    </row>
    <row r="18" spans="2:15" ht="18">
      <c r="B18" s="3" t="s">
        <v>63</v>
      </c>
      <c r="C18" s="1">
        <f>C28*$N$16</f>
        <v>128</v>
      </c>
      <c r="D18" s="1">
        <f>D28*$N$16</f>
        <v>102.4</v>
      </c>
      <c r="E18" s="1">
        <f>E28*$N$16</f>
        <v>76.800000000000011</v>
      </c>
      <c r="F18" s="1">
        <f>F28*$N$16</f>
        <v>51.2</v>
      </c>
      <c r="G18" s="1">
        <f>G25*$N$19</f>
        <v>38.400000000000006</v>
      </c>
      <c r="H18" s="49">
        <f>J25*$N$19</f>
        <v>30.72</v>
      </c>
      <c r="I18" s="50"/>
      <c r="O18" s="25"/>
    </row>
    <row r="19" spans="2:15">
      <c r="C19" s="5" t="s">
        <v>0</v>
      </c>
      <c r="D19" s="5" t="s">
        <v>1</v>
      </c>
      <c r="E19" s="5" t="s">
        <v>2</v>
      </c>
      <c r="F19" s="14"/>
      <c r="G19" s="14"/>
      <c r="H19" s="14"/>
      <c r="I19" s="14"/>
      <c r="J19" s="14"/>
      <c r="K19" s="14"/>
      <c r="L19" s="6" t="s">
        <v>8</v>
      </c>
      <c r="M19" s="6" t="s">
        <v>9</v>
      </c>
      <c r="N19" s="4">
        <v>0.5</v>
      </c>
    </row>
    <row r="20" spans="2:15">
      <c r="B20" s="3" t="s">
        <v>22</v>
      </c>
      <c r="C20" s="3">
        <f>C24*$N$20</f>
        <v>384</v>
      </c>
      <c r="D20" s="3">
        <f>D24*$N$20</f>
        <v>307.2</v>
      </c>
      <c r="E20" s="3">
        <f>E24*$N$20</f>
        <v>230.39999999999998</v>
      </c>
      <c r="L20" s="3">
        <f>$C$20*L21</f>
        <v>57.599999999999994</v>
      </c>
      <c r="M20" s="3">
        <f>$C$20*M21</f>
        <v>38.400000000000006</v>
      </c>
      <c r="N20" s="4">
        <v>1.2</v>
      </c>
    </row>
    <row r="21" spans="2:15">
      <c r="C21" s="15">
        <v>1</v>
      </c>
      <c r="D21" s="15">
        <v>0.8</v>
      </c>
      <c r="E21" s="15">
        <v>0.6</v>
      </c>
      <c r="F21" s="15">
        <v>0.4</v>
      </c>
      <c r="G21" s="15">
        <v>0.3</v>
      </c>
      <c r="H21" s="15">
        <v>0.28000000000000003</v>
      </c>
      <c r="I21" s="15">
        <v>0.26</v>
      </c>
      <c r="J21" s="15">
        <v>0.24</v>
      </c>
      <c r="K21" s="15">
        <v>0.2</v>
      </c>
      <c r="L21" s="15">
        <v>0.15</v>
      </c>
      <c r="M21" s="15">
        <v>0.1</v>
      </c>
    </row>
    <row r="22" spans="2:15" ht="12" customHeight="1">
      <c r="C22" s="15"/>
      <c r="D22" s="15"/>
      <c r="E22" s="15"/>
      <c r="F22" s="15"/>
      <c r="G22" s="24" t="s">
        <v>62</v>
      </c>
      <c r="H22" s="43">
        <v>12</v>
      </c>
      <c r="I22" s="44"/>
      <c r="J22" s="45"/>
      <c r="K22" s="15"/>
      <c r="L22" s="15"/>
      <c r="M22" s="15"/>
    </row>
    <row r="23" spans="2:15" s="13" customFormat="1">
      <c r="C23" s="5" t="s">
        <v>0</v>
      </c>
      <c r="D23" s="5" t="s">
        <v>1</v>
      </c>
      <c r="E23" s="5" t="s">
        <v>2</v>
      </c>
      <c r="F23" s="5" t="s">
        <v>3</v>
      </c>
      <c r="G23" s="23" t="s">
        <v>61</v>
      </c>
      <c r="H23" s="5" t="s">
        <v>4</v>
      </c>
      <c r="I23" s="5" t="s">
        <v>5</v>
      </c>
      <c r="J23" s="5" t="s">
        <v>6</v>
      </c>
      <c r="K23" s="5" t="s">
        <v>7</v>
      </c>
      <c r="L23" s="5" t="s">
        <v>8</v>
      </c>
      <c r="M23" s="5" t="s">
        <v>9</v>
      </c>
      <c r="N23" s="16"/>
    </row>
    <row r="24" spans="2:15">
      <c r="B24" s="3" t="s">
        <v>58</v>
      </c>
      <c r="C24" s="26">
        <v>320</v>
      </c>
      <c r="D24" s="1">
        <f>$C$24*D21</f>
        <v>256</v>
      </c>
      <c r="E24" s="1">
        <f t="shared" ref="E24:M24" si="9">$C$24*E21</f>
        <v>192</v>
      </c>
      <c r="F24" s="1">
        <f t="shared" si="9"/>
        <v>128</v>
      </c>
      <c r="G24" s="1">
        <f t="shared" si="9"/>
        <v>96</v>
      </c>
      <c r="H24" s="1">
        <f t="shared" si="9"/>
        <v>89.600000000000009</v>
      </c>
      <c r="I24" s="1">
        <f t="shared" si="9"/>
        <v>83.2</v>
      </c>
      <c r="J24" s="1">
        <f t="shared" si="9"/>
        <v>76.8</v>
      </c>
      <c r="K24" s="1">
        <f t="shared" si="9"/>
        <v>64</v>
      </c>
      <c r="L24" s="1">
        <f t="shared" si="9"/>
        <v>48</v>
      </c>
      <c r="M24" s="1">
        <f t="shared" si="9"/>
        <v>32</v>
      </c>
      <c r="N24" s="15">
        <v>1</v>
      </c>
    </row>
    <row r="25" spans="2:15">
      <c r="B25" s="3" t="s">
        <v>21</v>
      </c>
      <c r="C25" s="1">
        <f>C24*$N$25</f>
        <v>256</v>
      </c>
      <c r="D25" s="1">
        <f t="shared" ref="D25:M25" si="10">D24*$N$25</f>
        <v>204.8</v>
      </c>
      <c r="E25" s="1">
        <f t="shared" si="10"/>
        <v>153.60000000000002</v>
      </c>
      <c r="F25" s="1">
        <f t="shared" si="10"/>
        <v>102.4</v>
      </c>
      <c r="G25" s="1">
        <f t="shared" si="10"/>
        <v>76.800000000000011</v>
      </c>
      <c r="H25" s="1">
        <f t="shared" si="10"/>
        <v>71.680000000000007</v>
      </c>
      <c r="I25" s="1">
        <f t="shared" si="10"/>
        <v>66.56</v>
      </c>
      <c r="J25" s="1">
        <f t="shared" si="10"/>
        <v>61.44</v>
      </c>
      <c r="K25" s="1">
        <f t="shared" si="10"/>
        <v>51.2</v>
      </c>
      <c r="L25" s="1">
        <f t="shared" si="10"/>
        <v>38.400000000000006</v>
      </c>
      <c r="M25" s="1">
        <f t="shared" si="10"/>
        <v>25.6</v>
      </c>
      <c r="N25" s="15">
        <v>0.8</v>
      </c>
    </row>
    <row r="26" spans="2:15" ht="18">
      <c r="B26" s="3" t="s">
        <v>10</v>
      </c>
      <c r="C26" s="1">
        <f>C24*$N$26</f>
        <v>192</v>
      </c>
      <c r="D26" s="1">
        <f>D24*$N$26</f>
        <v>153.6</v>
      </c>
      <c r="E26" s="1">
        <f>E24*$N$26</f>
        <v>115.19999999999999</v>
      </c>
      <c r="F26" s="1">
        <f>F24*$N$26</f>
        <v>76.8</v>
      </c>
      <c r="G26" s="49">
        <f>G24*$N$26</f>
        <v>57.599999999999994</v>
      </c>
      <c r="H26" s="1"/>
      <c r="I26" s="1"/>
      <c r="J26" s="1"/>
      <c r="K26" s="1">
        <f>K24*$N$26</f>
        <v>38.4</v>
      </c>
      <c r="L26" s="1">
        <f>L24*$N$26</f>
        <v>28.799999999999997</v>
      </c>
      <c r="M26" s="1">
        <f>M24*$N$26</f>
        <v>19.2</v>
      </c>
      <c r="N26" s="15">
        <v>0.6</v>
      </c>
    </row>
    <row r="27" spans="2:15" ht="18">
      <c r="B27" s="3" t="s">
        <v>11</v>
      </c>
      <c r="C27" s="1">
        <f>C24*$N$27</f>
        <v>160</v>
      </c>
      <c r="D27" s="1">
        <f>D24*$N$27</f>
        <v>128</v>
      </c>
      <c r="E27" s="1">
        <f>E24*$N$27</f>
        <v>96</v>
      </c>
      <c r="F27" s="1">
        <f>F24*$N$27</f>
        <v>64</v>
      </c>
      <c r="G27" s="49">
        <f>G24*$N$27</f>
        <v>48</v>
      </c>
      <c r="H27" s="1"/>
      <c r="I27" s="1"/>
      <c r="J27" s="1"/>
      <c r="K27" s="1">
        <f>K24*$N$27</f>
        <v>32</v>
      </c>
      <c r="L27" s="1">
        <f>L24*$N$27</f>
        <v>24</v>
      </c>
      <c r="M27" s="1">
        <f>M24*$N$27</f>
        <v>16</v>
      </c>
      <c r="N27" s="17">
        <v>0.5</v>
      </c>
    </row>
    <row r="28" spans="2:15">
      <c r="B28" s="3" t="s">
        <v>12</v>
      </c>
      <c r="C28" s="1">
        <f>C24*$N$28</f>
        <v>128</v>
      </c>
      <c r="D28" s="1">
        <f>D24*$N$28</f>
        <v>102.4</v>
      </c>
      <c r="E28" s="1">
        <f>E24*$N$28</f>
        <v>76.800000000000011</v>
      </c>
      <c r="F28" s="1">
        <f>F24*$N$28</f>
        <v>51.2</v>
      </c>
      <c r="G28" s="1"/>
      <c r="H28" s="1"/>
      <c r="I28" s="1"/>
      <c r="J28" s="1"/>
      <c r="K28" s="1">
        <f>K24*$N$28</f>
        <v>25.6</v>
      </c>
      <c r="L28" s="1">
        <f>L24*$N$28</f>
        <v>19.200000000000003</v>
      </c>
      <c r="M28" s="1">
        <f>M24*$N$28</f>
        <v>12.8</v>
      </c>
      <c r="N28" s="15">
        <v>0.4</v>
      </c>
    </row>
    <row r="29" spans="2:15">
      <c r="B29" s="3" t="s">
        <v>13</v>
      </c>
      <c r="C29" s="1">
        <f>C24*$N$29</f>
        <v>96</v>
      </c>
      <c r="D29" s="1">
        <f>D24*$N$29</f>
        <v>76.8</v>
      </c>
      <c r="E29" s="1">
        <f>E24*$N$29</f>
        <v>57.599999999999994</v>
      </c>
      <c r="F29" s="1">
        <f>F24*$N$29</f>
        <v>38.4</v>
      </c>
      <c r="G29" s="1"/>
      <c r="H29" s="1"/>
      <c r="I29" s="1"/>
      <c r="J29" s="1"/>
      <c r="K29" s="1">
        <f>K24*$N$29</f>
        <v>19.2</v>
      </c>
      <c r="L29" s="1">
        <f>L24*$N$29</f>
        <v>14.399999999999999</v>
      </c>
      <c r="M29" s="1">
        <f>M24*$N$29</f>
        <v>9.6</v>
      </c>
      <c r="N29" s="15">
        <v>0.3</v>
      </c>
    </row>
    <row r="30" spans="2:15">
      <c r="K30" s="18">
        <v>0.1</v>
      </c>
      <c r="L30" s="18">
        <v>7.0000000000000007E-2</v>
      </c>
      <c r="M30" s="18">
        <v>0.05</v>
      </c>
      <c r="N30" s="15"/>
    </row>
    <row r="31" spans="2:15">
      <c r="C31" s="5" t="s">
        <v>0</v>
      </c>
      <c r="D31" s="5" t="s">
        <v>1</v>
      </c>
      <c r="E31" s="5" t="s">
        <v>2</v>
      </c>
      <c r="F31" s="5" t="s">
        <v>3</v>
      </c>
      <c r="G31" s="5" t="s">
        <v>27</v>
      </c>
      <c r="H31" s="5" t="s">
        <v>28</v>
      </c>
      <c r="I31" s="5"/>
      <c r="J31" s="5"/>
      <c r="K31" s="5" t="s">
        <v>7</v>
      </c>
      <c r="L31" s="5" t="s">
        <v>8</v>
      </c>
      <c r="M31" s="5" t="s">
        <v>9</v>
      </c>
      <c r="N31" s="15"/>
    </row>
    <row r="32" spans="2:15">
      <c r="B32" s="3" t="s">
        <v>51</v>
      </c>
      <c r="C32" s="1">
        <f t="shared" ref="C32:H32" si="11">C24*$N$32</f>
        <v>96</v>
      </c>
      <c r="D32" s="1">
        <f t="shared" si="11"/>
        <v>76.8</v>
      </c>
      <c r="E32" s="1">
        <f t="shared" si="11"/>
        <v>57.599999999999994</v>
      </c>
      <c r="F32" s="1">
        <f t="shared" si="11"/>
        <v>38.4</v>
      </c>
      <c r="G32" s="1">
        <f t="shared" si="11"/>
        <v>28.799999999999997</v>
      </c>
      <c r="H32" s="1">
        <f t="shared" si="11"/>
        <v>26.880000000000003</v>
      </c>
      <c r="I32" s="1"/>
      <c r="J32" s="1"/>
      <c r="K32" s="19">
        <v>10</v>
      </c>
      <c r="L32" s="19">
        <v>8</v>
      </c>
      <c r="M32" s="19">
        <v>6</v>
      </c>
      <c r="N32" s="15">
        <v>0.3</v>
      </c>
    </row>
    <row r="33" spans="2:14">
      <c r="B33" s="3" t="s">
        <v>52</v>
      </c>
      <c r="C33" s="1">
        <f t="shared" ref="C33:H33" si="12">C24*$N$33</f>
        <v>76.8</v>
      </c>
      <c r="D33" s="1">
        <f t="shared" si="12"/>
        <v>61.44</v>
      </c>
      <c r="E33" s="1">
        <f t="shared" si="12"/>
        <v>46.08</v>
      </c>
      <c r="F33" s="1">
        <f t="shared" si="12"/>
        <v>30.72</v>
      </c>
      <c r="G33" s="1">
        <f t="shared" si="12"/>
        <v>23.04</v>
      </c>
      <c r="H33" s="1">
        <f t="shared" si="12"/>
        <v>21.504000000000001</v>
      </c>
      <c r="I33" s="1"/>
      <c r="J33" s="1"/>
      <c r="K33" s="19">
        <v>10</v>
      </c>
      <c r="L33" s="19">
        <v>8</v>
      </c>
      <c r="M33" s="19">
        <v>6</v>
      </c>
      <c r="N33" s="15">
        <v>0.24</v>
      </c>
    </row>
    <row r="34" spans="2:14">
      <c r="B34" s="3" t="s">
        <v>53</v>
      </c>
      <c r="C34" s="1">
        <f t="shared" ref="C34:H34" si="13">C24*$N$34</f>
        <v>57.599999999999994</v>
      </c>
      <c r="D34" s="1">
        <f t="shared" si="13"/>
        <v>46.08</v>
      </c>
      <c r="E34" s="1">
        <f t="shared" si="13"/>
        <v>34.56</v>
      </c>
      <c r="F34" s="1">
        <f t="shared" si="13"/>
        <v>23.04</v>
      </c>
      <c r="G34" s="1">
        <f t="shared" si="13"/>
        <v>17.28</v>
      </c>
      <c r="H34" s="1">
        <f t="shared" si="13"/>
        <v>16.128</v>
      </c>
      <c r="I34" s="1"/>
      <c r="J34" s="1"/>
      <c r="K34" s="19">
        <v>10</v>
      </c>
      <c r="L34" s="19">
        <v>8</v>
      </c>
      <c r="M34" s="19">
        <v>6</v>
      </c>
      <c r="N34" s="15">
        <v>0.18</v>
      </c>
    </row>
    <row r="35" spans="2:14">
      <c r="B35" s="3" t="s">
        <v>14</v>
      </c>
      <c r="C35" s="1">
        <f>C24*$N$35</f>
        <v>80</v>
      </c>
      <c r="D35" s="1">
        <f>D24*$N$35</f>
        <v>64</v>
      </c>
      <c r="E35" s="1">
        <f>E24*$N$35</f>
        <v>48</v>
      </c>
      <c r="F35" s="1">
        <f>F24*$N$35</f>
        <v>32</v>
      </c>
      <c r="G35" s="1">
        <f>G24*$N$35</f>
        <v>24</v>
      </c>
      <c r="H35" s="1"/>
      <c r="I35" s="1"/>
      <c r="J35" s="1"/>
      <c r="K35" s="19">
        <v>10</v>
      </c>
      <c r="L35" s="19">
        <v>8</v>
      </c>
      <c r="M35" s="19">
        <v>6</v>
      </c>
      <c r="N35" s="15">
        <v>0.25</v>
      </c>
    </row>
    <row r="36" spans="2:14">
      <c r="B36" s="3" t="s">
        <v>15</v>
      </c>
      <c r="C36" s="1">
        <f>C24*$N$36</f>
        <v>64</v>
      </c>
      <c r="D36" s="1">
        <f>D24*$N$36</f>
        <v>51.2</v>
      </c>
      <c r="E36" s="1">
        <f>E24*$N$36</f>
        <v>38.400000000000006</v>
      </c>
      <c r="F36" s="1">
        <f>F24*$N$36</f>
        <v>25.6</v>
      </c>
      <c r="G36" s="1">
        <f>G24*$N$36</f>
        <v>19.200000000000003</v>
      </c>
      <c r="H36" s="1"/>
      <c r="I36" s="1"/>
      <c r="J36" s="1"/>
      <c r="K36" s="19">
        <v>10</v>
      </c>
      <c r="L36" s="19">
        <v>8</v>
      </c>
      <c r="M36" s="19">
        <v>6</v>
      </c>
      <c r="N36" s="15">
        <v>0.2</v>
      </c>
    </row>
    <row r="37" spans="2:14">
      <c r="B37" s="3" t="s">
        <v>16</v>
      </c>
      <c r="C37" s="1">
        <f>C25*$N$37</f>
        <v>38.4</v>
      </c>
      <c r="D37" s="1">
        <f>D25*$N$37</f>
        <v>30.72</v>
      </c>
      <c r="E37" s="1">
        <f>E25*$N$37</f>
        <v>23.040000000000003</v>
      </c>
      <c r="F37" s="1">
        <f>F25*$N$37</f>
        <v>15.36</v>
      </c>
      <c r="G37" s="1">
        <f>G25*$N$37</f>
        <v>11.520000000000001</v>
      </c>
      <c r="H37" s="1"/>
      <c r="I37" s="1"/>
      <c r="J37" s="1"/>
      <c r="K37" s="19">
        <v>10</v>
      </c>
      <c r="L37" s="19">
        <v>8</v>
      </c>
      <c r="M37" s="19">
        <v>6</v>
      </c>
      <c r="N37" s="15">
        <v>0.15</v>
      </c>
    </row>
    <row r="38" spans="2:14">
      <c r="B38" s="3" t="s">
        <v>17</v>
      </c>
      <c r="C38" s="1">
        <f>C26*$N$38</f>
        <v>60.480000000000004</v>
      </c>
      <c r="D38" s="1">
        <f>D26*$N$38</f>
        <v>48.384</v>
      </c>
      <c r="E38" s="1">
        <f>E26*$N$38</f>
        <v>36.287999999999997</v>
      </c>
      <c r="F38" s="1">
        <f>F26*$N$38</f>
        <v>24.192</v>
      </c>
      <c r="G38" s="1"/>
      <c r="H38" s="1"/>
      <c r="I38" s="1"/>
      <c r="J38" s="1"/>
      <c r="K38" s="19">
        <v>10</v>
      </c>
      <c r="L38" s="19">
        <v>8</v>
      </c>
      <c r="M38" s="19">
        <v>6</v>
      </c>
      <c r="N38" s="20">
        <v>0.315</v>
      </c>
    </row>
    <row r="39" spans="2:14">
      <c r="B39" s="3" t="s">
        <v>18</v>
      </c>
      <c r="C39" s="1">
        <f>C27*$N$39</f>
        <v>40</v>
      </c>
      <c r="D39" s="1">
        <f>D27*$N$39</f>
        <v>32</v>
      </c>
      <c r="E39" s="1">
        <f>E27*$N$39</f>
        <v>24</v>
      </c>
      <c r="F39" s="1">
        <f>F27*$N$39</f>
        <v>16</v>
      </c>
      <c r="G39" s="1"/>
      <c r="H39" s="1"/>
      <c r="I39" s="1"/>
      <c r="J39" s="1"/>
      <c r="K39" s="19">
        <v>10</v>
      </c>
      <c r="L39" s="19">
        <v>8</v>
      </c>
      <c r="M39" s="19">
        <v>6</v>
      </c>
      <c r="N39" s="20">
        <v>0.25</v>
      </c>
    </row>
    <row r="40" spans="2:14">
      <c r="B40" s="3" t="s">
        <v>19</v>
      </c>
      <c r="C40" s="1">
        <f>C28*$N$40</f>
        <v>25.6</v>
      </c>
      <c r="D40" s="1">
        <f>D28*$N$40</f>
        <v>20.480000000000004</v>
      </c>
      <c r="E40" s="1">
        <f>E28*$N$40</f>
        <v>15.360000000000003</v>
      </c>
      <c r="F40" s="1">
        <f>F28*$N$40</f>
        <v>10.240000000000002</v>
      </c>
      <c r="G40" s="1"/>
      <c r="H40" s="1"/>
      <c r="I40" s="1"/>
      <c r="J40" s="1"/>
      <c r="K40" s="19">
        <v>8</v>
      </c>
      <c r="L40" s="19">
        <v>6</v>
      </c>
      <c r="M40" s="19">
        <v>4</v>
      </c>
      <c r="N40" s="15">
        <v>0.2</v>
      </c>
    </row>
    <row r="41" spans="2:14" ht="18">
      <c r="B41" s="3" t="s">
        <v>20</v>
      </c>
      <c r="C41" s="49">
        <v>30</v>
      </c>
      <c r="D41" s="49">
        <v>24</v>
      </c>
      <c r="E41" s="19"/>
      <c r="F41" s="19"/>
      <c r="G41" s="19"/>
      <c r="H41" s="19"/>
      <c r="I41" s="19"/>
      <c r="J41" s="19"/>
      <c r="K41" s="19">
        <v>10</v>
      </c>
      <c r="L41" s="19">
        <v>8</v>
      </c>
      <c r="M41" s="19">
        <v>6</v>
      </c>
    </row>
    <row r="43" spans="2:14">
      <c r="J43" s="21" t="s">
        <v>44</v>
      </c>
      <c r="K43" s="22" t="s">
        <v>36</v>
      </c>
      <c r="L43" s="21" t="s">
        <v>37</v>
      </c>
      <c r="M43" s="3" t="s">
        <v>38</v>
      </c>
      <c r="N43" s="3" t="s">
        <v>43</v>
      </c>
    </row>
    <row r="44" spans="2:14">
      <c r="C44" s="21" t="s">
        <v>45</v>
      </c>
      <c r="D44" s="21" t="s">
        <v>36</v>
      </c>
      <c r="E44" s="21" t="s">
        <v>46</v>
      </c>
      <c r="G44" s="3" t="s">
        <v>43</v>
      </c>
      <c r="J44" s="21" t="s">
        <v>39</v>
      </c>
      <c r="K44" s="21" t="s">
        <v>42</v>
      </c>
      <c r="L44" s="21">
        <v>16</v>
      </c>
      <c r="M44" s="21"/>
      <c r="N44" s="21">
        <v>35</v>
      </c>
    </row>
    <row r="45" spans="2:14">
      <c r="C45" s="21" t="s">
        <v>39</v>
      </c>
      <c r="D45" s="3" t="s">
        <v>47</v>
      </c>
      <c r="G45" s="21">
        <v>27</v>
      </c>
      <c r="J45" s="21" t="s">
        <v>40</v>
      </c>
      <c r="K45" s="21">
        <v>10</v>
      </c>
      <c r="L45" s="21" t="s">
        <v>48</v>
      </c>
      <c r="M45" s="21"/>
      <c r="N45" s="21">
        <v>49</v>
      </c>
    </row>
    <row r="46" spans="2:14">
      <c r="C46" s="21" t="s">
        <v>40</v>
      </c>
      <c r="G46" s="21" t="s">
        <v>49</v>
      </c>
      <c r="J46" s="21" t="s">
        <v>41</v>
      </c>
      <c r="K46" s="21"/>
      <c r="L46" s="21"/>
      <c r="M46" s="21"/>
      <c r="N46" s="21" t="s">
        <v>50</v>
      </c>
    </row>
    <row r="48" spans="2:14">
      <c r="C48" s="21" t="s">
        <v>44</v>
      </c>
      <c r="D48" s="22" t="s">
        <v>36</v>
      </c>
      <c r="E48" s="21" t="s">
        <v>37</v>
      </c>
      <c r="F48" s="3" t="s">
        <v>38</v>
      </c>
      <c r="G48" s="3" t="s">
        <v>43</v>
      </c>
      <c r="N48" s="3"/>
    </row>
    <row r="49" spans="3:14">
      <c r="C49" s="21" t="s">
        <v>39</v>
      </c>
      <c r="D49" s="21" t="s">
        <v>42</v>
      </c>
      <c r="E49" s="21">
        <v>16</v>
      </c>
      <c r="F49" s="21"/>
      <c r="G49" s="21">
        <v>35</v>
      </c>
      <c r="N49" s="3"/>
    </row>
    <row r="50" spans="3:14">
      <c r="C50" s="21" t="s">
        <v>40</v>
      </c>
      <c r="D50" s="21">
        <v>10</v>
      </c>
      <c r="E50" s="21" t="s">
        <v>48</v>
      </c>
      <c r="F50" s="21"/>
      <c r="G50" s="21">
        <v>49</v>
      </c>
      <c r="N50" s="3"/>
    </row>
    <row r="51" spans="3:14">
      <c r="C51" s="21" t="s">
        <v>41</v>
      </c>
      <c r="D51" s="21"/>
      <c r="E51" s="21"/>
      <c r="F51" s="21"/>
      <c r="G51" s="21" t="s">
        <v>50</v>
      </c>
      <c r="N51" s="3"/>
    </row>
  </sheetData>
  <mergeCells count="2">
    <mergeCell ref="H22:J22"/>
    <mergeCell ref="C3:N3"/>
  </mergeCells>
  <phoneticPr fontId="9" type="noConversion"/>
  <pageMargins left="0.70000000000000007" right="0.70000000000000007" top="0.75000000000000011" bottom="0.75000000000000011" header="0.30000000000000004" footer="0.30000000000000004"/>
  <pageSetup paperSize="9" scale="70" orientation="landscape" horizontalDpi="4294967292" verticalDpi="4294967292"/>
  <ignoredErrors>
    <ignoredError sqref="G12:G13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1"/>
  <sheetViews>
    <sheetView zoomScale="135" zoomScaleNormal="135" zoomScalePageLayoutView="135" workbookViewId="0"/>
  </sheetViews>
  <sheetFormatPr baseColWidth="10" defaultRowHeight="15" x14ac:dyDescent="0"/>
  <cols>
    <col min="1" max="1" width="3.6640625" style="28" customWidth="1"/>
    <col min="2" max="2" width="17.33203125" style="28" customWidth="1"/>
    <col min="3" max="8" width="10.83203125" style="28"/>
    <col min="9" max="9" width="0.5" style="28" customWidth="1"/>
    <col min="10" max="10" width="6.83203125" style="28" hidden="1" customWidth="1"/>
    <col min="11" max="11" width="5.5" style="28" hidden="1" customWidth="1"/>
    <col min="12" max="12" width="7" style="28" hidden="1" customWidth="1"/>
    <col min="13" max="13" width="6" style="28" hidden="1" customWidth="1"/>
    <col min="14" max="14" width="10.83203125" style="29"/>
    <col min="15" max="16384" width="10.83203125" style="28"/>
  </cols>
  <sheetData>
    <row r="3" spans="2:17" ht="18">
      <c r="C3" s="46" t="s">
        <v>65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8"/>
    </row>
    <row r="6" spans="2:17">
      <c r="C6" s="41" t="s">
        <v>0</v>
      </c>
      <c r="D6" s="41" t="s">
        <v>1</v>
      </c>
      <c r="E6" s="41" t="s">
        <v>2</v>
      </c>
      <c r="F6" s="41" t="s">
        <v>3</v>
      </c>
      <c r="G6" s="41" t="s">
        <v>27</v>
      </c>
      <c r="H6" s="41" t="s">
        <v>60</v>
      </c>
      <c r="I6" s="31"/>
      <c r="J6" s="31"/>
      <c r="K6" s="31"/>
      <c r="L6" s="31"/>
      <c r="M6" s="31"/>
    </row>
    <row r="7" spans="2:17">
      <c r="B7" s="28" t="s">
        <v>35</v>
      </c>
      <c r="C7" s="32">
        <f>C22*$N$7</f>
        <v>2000</v>
      </c>
      <c r="D7" s="32">
        <f>D22*$N$7</f>
        <v>1600</v>
      </c>
      <c r="E7" s="32">
        <f>E22*$N$7</f>
        <v>1200</v>
      </c>
      <c r="F7" s="32">
        <f>F22*$N$7</f>
        <v>800</v>
      </c>
      <c r="G7" s="32">
        <f>G22*$N$7</f>
        <v>600</v>
      </c>
      <c r="H7" s="32">
        <f>H22*$N$9</f>
        <v>336.00000000000006</v>
      </c>
      <c r="I7" s="33"/>
      <c r="J7" s="33"/>
      <c r="K7" s="33"/>
      <c r="L7" s="31"/>
      <c r="M7" s="31"/>
      <c r="N7" s="29">
        <v>6.25</v>
      </c>
    </row>
    <row r="8" spans="2:17">
      <c r="B8" s="28" t="s">
        <v>34</v>
      </c>
      <c r="C8" s="32">
        <f>C22*$N$8</f>
        <v>1400</v>
      </c>
      <c r="D8" s="32">
        <f>D22*$N$8</f>
        <v>1120</v>
      </c>
      <c r="E8" s="32">
        <f>E22*$N$8</f>
        <v>840</v>
      </c>
      <c r="F8" s="32">
        <f>F22*$N$8</f>
        <v>560</v>
      </c>
      <c r="G8" s="32">
        <f>G22*$N$8</f>
        <v>420</v>
      </c>
      <c r="H8" s="32">
        <f>H22*$N$10</f>
        <v>224.00000000000003</v>
      </c>
      <c r="I8" s="33"/>
      <c r="J8" s="33"/>
      <c r="K8" s="33"/>
      <c r="L8" s="31"/>
      <c r="M8" s="31"/>
      <c r="N8" s="29">
        <v>4.375</v>
      </c>
    </row>
    <row r="9" spans="2:17" s="31" customFormat="1">
      <c r="B9" s="28" t="s">
        <v>33</v>
      </c>
      <c r="C9" s="32">
        <f>C22*$N$9</f>
        <v>1200</v>
      </c>
      <c r="D9" s="32">
        <f>D22*$N$9</f>
        <v>960</v>
      </c>
      <c r="E9" s="32">
        <f>E22*$N$9</f>
        <v>720</v>
      </c>
      <c r="F9" s="32">
        <f>F22*$N$9</f>
        <v>480</v>
      </c>
      <c r="G9" s="32">
        <f>G22*$N$9</f>
        <v>360</v>
      </c>
      <c r="H9" s="32">
        <f>H22*$N$11</f>
        <v>134.4</v>
      </c>
      <c r="I9" s="33"/>
      <c r="J9" s="33"/>
      <c r="K9" s="33"/>
      <c r="L9" s="33"/>
      <c r="M9" s="33"/>
      <c r="N9" s="34">
        <v>3.75</v>
      </c>
    </row>
    <row r="10" spans="2:17">
      <c r="B10" s="28" t="s">
        <v>30</v>
      </c>
      <c r="C10" s="35">
        <f>C22*$N$10</f>
        <v>800</v>
      </c>
      <c r="D10" s="35">
        <f>D22*$N$10</f>
        <v>640</v>
      </c>
      <c r="E10" s="35">
        <f>E22*$N$10</f>
        <v>480</v>
      </c>
      <c r="F10" s="35">
        <f>F22*$N$10</f>
        <v>320</v>
      </c>
      <c r="G10" s="35">
        <f>G22*$N$10</f>
        <v>240</v>
      </c>
      <c r="H10" s="35">
        <f>H22*$N$12</f>
        <v>89.600000000000009</v>
      </c>
      <c r="N10" s="29">
        <v>2.5</v>
      </c>
    </row>
    <row r="11" spans="2:17">
      <c r="B11" s="28" t="s">
        <v>31</v>
      </c>
      <c r="C11" s="35">
        <f>C22*$N$11</f>
        <v>480</v>
      </c>
      <c r="D11" s="35">
        <f>D22*$N$11</f>
        <v>384</v>
      </c>
      <c r="E11" s="35">
        <f>E22*$N$11</f>
        <v>288</v>
      </c>
      <c r="F11" s="35">
        <f>F22*$N$11</f>
        <v>192</v>
      </c>
      <c r="G11" s="35">
        <f>G22*$N$11</f>
        <v>144</v>
      </c>
      <c r="H11" s="35">
        <f>H22*$N$13</f>
        <v>67.2</v>
      </c>
      <c r="N11" s="29">
        <v>1.5</v>
      </c>
    </row>
    <row r="12" spans="2:17">
      <c r="B12" s="28" t="s">
        <v>32</v>
      </c>
      <c r="C12" s="35">
        <f>C22*$N$12</f>
        <v>320</v>
      </c>
      <c r="D12" s="35">
        <f>D22*$N$12</f>
        <v>256</v>
      </c>
      <c r="E12" s="35">
        <f>E22*$N$12</f>
        <v>192</v>
      </c>
      <c r="F12" s="35">
        <f>F22*$N$12</f>
        <v>128</v>
      </c>
      <c r="G12" s="35">
        <f>G22*$N$12</f>
        <v>96</v>
      </c>
      <c r="H12" s="35">
        <f>H22*$N$18</f>
        <v>44.800000000000004</v>
      </c>
      <c r="N12" s="29">
        <v>1</v>
      </c>
    </row>
    <row r="13" spans="2:17">
      <c r="B13" s="28" t="s">
        <v>29</v>
      </c>
      <c r="C13" s="35">
        <f>C22*$N$13</f>
        <v>240</v>
      </c>
      <c r="D13" s="35">
        <f>D22*$N$13</f>
        <v>192</v>
      </c>
      <c r="E13" s="35">
        <f>E22*$N$13</f>
        <v>144</v>
      </c>
      <c r="F13" s="35">
        <f>F22*$N$13</f>
        <v>96</v>
      </c>
      <c r="G13" s="35">
        <f>G22*$N$13</f>
        <v>72</v>
      </c>
      <c r="H13" s="35">
        <f>H22*$N$20</f>
        <v>22.400000000000002</v>
      </c>
      <c r="N13" s="29">
        <v>0.75</v>
      </c>
    </row>
    <row r="14" spans="2:17">
      <c r="B14" s="28" t="s">
        <v>25</v>
      </c>
      <c r="C14" s="35">
        <f>C22*$N$14</f>
        <v>800</v>
      </c>
      <c r="D14" s="35">
        <f>D22*$N$14</f>
        <v>640</v>
      </c>
      <c r="E14" s="35">
        <f>E22*$N$14</f>
        <v>480</v>
      </c>
      <c r="F14" s="35">
        <f>F22*$N$14</f>
        <v>320</v>
      </c>
      <c r="G14" s="35">
        <f>G22*$N$14</f>
        <v>240</v>
      </c>
      <c r="H14" s="35">
        <f>H22*$N$15</f>
        <v>134.4</v>
      </c>
      <c r="N14" s="29">
        <v>2.5</v>
      </c>
      <c r="O14" s="36">
        <v>1.5</v>
      </c>
    </row>
    <row r="15" spans="2:17">
      <c r="B15" s="28" t="s">
        <v>24</v>
      </c>
      <c r="C15" s="35">
        <f>C22*$N$15</f>
        <v>480</v>
      </c>
      <c r="D15" s="35">
        <f>D22*$N$15</f>
        <v>384</v>
      </c>
      <c r="E15" s="35">
        <f>E22*$N$15</f>
        <v>288</v>
      </c>
      <c r="F15" s="35">
        <f>F22*$N$15</f>
        <v>192</v>
      </c>
      <c r="G15" s="35">
        <f>G22*$N$15</f>
        <v>144</v>
      </c>
      <c r="H15" s="35">
        <f>H22*$N$16</f>
        <v>89.600000000000009</v>
      </c>
      <c r="N15" s="29">
        <v>1.5</v>
      </c>
    </row>
    <row r="16" spans="2:17">
      <c r="B16" s="28" t="s">
        <v>23</v>
      </c>
      <c r="C16" s="35">
        <f>C22*$N$16</f>
        <v>320</v>
      </c>
      <c r="D16" s="35">
        <f>D22*$N$16</f>
        <v>256</v>
      </c>
      <c r="E16" s="35">
        <f>E22*$N$16</f>
        <v>192</v>
      </c>
      <c r="F16" s="35">
        <f>F22*$N$16</f>
        <v>128</v>
      </c>
      <c r="G16" s="35">
        <f>G22*$N$16</f>
        <v>96</v>
      </c>
      <c r="H16" s="35">
        <f>H22*$N$17</f>
        <v>67.2</v>
      </c>
      <c r="N16" s="29">
        <v>1</v>
      </c>
    </row>
    <row r="17" spans="2:14">
      <c r="B17" s="28" t="s">
        <v>26</v>
      </c>
      <c r="C17" s="35">
        <f>C22*$N$17</f>
        <v>240</v>
      </c>
      <c r="D17" s="35">
        <f>D22*$N$17</f>
        <v>192</v>
      </c>
      <c r="E17" s="35">
        <f>E22*$N$17</f>
        <v>144</v>
      </c>
      <c r="F17" s="35">
        <f>F22*$N$17</f>
        <v>96</v>
      </c>
      <c r="G17" s="35">
        <f>G22*$N$17</f>
        <v>72</v>
      </c>
      <c r="H17" s="35">
        <f>H22*$N$18</f>
        <v>44.800000000000004</v>
      </c>
      <c r="N17" s="29">
        <v>0.75</v>
      </c>
    </row>
    <row r="18" spans="2:14">
      <c r="C18" s="41" t="s">
        <v>0</v>
      </c>
      <c r="D18" s="41" t="s">
        <v>1</v>
      </c>
      <c r="E18" s="41" t="s">
        <v>54</v>
      </c>
      <c r="F18" s="41" t="s">
        <v>55</v>
      </c>
      <c r="G18" s="42"/>
      <c r="H18" s="42"/>
      <c r="N18" s="29">
        <v>0.5</v>
      </c>
    </row>
    <row r="19" spans="2:14">
      <c r="B19" s="28" t="s">
        <v>22</v>
      </c>
      <c r="C19" s="28">
        <f>C22*$N$19</f>
        <v>384</v>
      </c>
      <c r="D19" s="37">
        <f>D22*$N$19</f>
        <v>307.2</v>
      </c>
      <c r="E19" s="37">
        <f>E22*$N$19</f>
        <v>230.39999999999998</v>
      </c>
      <c r="F19" s="37">
        <f>$F$22*N19</f>
        <v>153.6</v>
      </c>
      <c r="N19" s="29">
        <v>1.2</v>
      </c>
    </row>
    <row r="20" spans="2:14">
      <c r="C20" s="29">
        <v>1</v>
      </c>
      <c r="D20" s="29">
        <v>0.8</v>
      </c>
      <c r="E20" s="29">
        <v>0.6</v>
      </c>
      <c r="F20" s="29">
        <v>0.4</v>
      </c>
      <c r="G20" s="29">
        <v>0.3</v>
      </c>
      <c r="H20" s="29">
        <v>0.28000000000000003</v>
      </c>
      <c r="I20" s="29">
        <v>0.26</v>
      </c>
      <c r="J20" s="29">
        <v>0.24</v>
      </c>
      <c r="K20" s="29">
        <v>0.2</v>
      </c>
      <c r="L20" s="29">
        <v>0.15</v>
      </c>
      <c r="M20" s="29">
        <v>0.1</v>
      </c>
      <c r="N20" s="29">
        <v>0.25</v>
      </c>
    </row>
    <row r="21" spans="2:14" s="31" customFormat="1">
      <c r="C21" s="41" t="s">
        <v>0</v>
      </c>
      <c r="D21" s="41" t="s">
        <v>1</v>
      </c>
      <c r="E21" s="41" t="s">
        <v>2</v>
      </c>
      <c r="F21" s="41" t="s">
        <v>3</v>
      </c>
      <c r="G21" s="41" t="s">
        <v>27</v>
      </c>
      <c r="H21" s="41" t="s">
        <v>28</v>
      </c>
      <c r="I21" s="30"/>
      <c r="J21" s="30"/>
      <c r="K21" s="30"/>
      <c r="L21" s="30"/>
      <c r="M21" s="30"/>
      <c r="N21" s="38"/>
    </row>
    <row r="22" spans="2:14">
      <c r="B22" s="28" t="s">
        <v>58</v>
      </c>
      <c r="C22" s="35">
        <v>320</v>
      </c>
      <c r="D22" s="35">
        <f>$C$22*D20</f>
        <v>256</v>
      </c>
      <c r="E22" s="35">
        <f>$C$22*E20</f>
        <v>192</v>
      </c>
      <c r="F22" s="35">
        <f>$C$22*F20</f>
        <v>128</v>
      </c>
      <c r="G22" s="35">
        <f>$C$22*G20</f>
        <v>96</v>
      </c>
      <c r="H22" s="35">
        <f>$C$22*H20</f>
        <v>89.600000000000009</v>
      </c>
      <c r="I22" s="35"/>
      <c r="J22" s="35"/>
      <c r="K22" s="35"/>
      <c r="L22" s="35"/>
      <c r="M22" s="35"/>
      <c r="N22" s="29">
        <v>1</v>
      </c>
    </row>
    <row r="23" spans="2:14">
      <c r="B23" s="28" t="s">
        <v>21</v>
      </c>
      <c r="C23" s="35">
        <f>C22*$N$23</f>
        <v>256</v>
      </c>
      <c r="D23" s="35">
        <f>D22*$N$23</f>
        <v>204.8</v>
      </c>
      <c r="E23" s="35">
        <f>E22*$N$23</f>
        <v>153.60000000000002</v>
      </c>
      <c r="F23" s="35">
        <f>F22*$N$23</f>
        <v>102.4</v>
      </c>
      <c r="G23" s="35">
        <f>G22*$N$23</f>
        <v>76.800000000000011</v>
      </c>
      <c r="H23" s="35"/>
      <c r="I23" s="35"/>
      <c r="J23" s="35"/>
      <c r="K23" s="35"/>
      <c r="L23" s="35"/>
      <c r="M23" s="35"/>
      <c r="N23" s="29">
        <v>0.8</v>
      </c>
    </row>
    <row r="24" spans="2:14">
      <c r="B24" s="28" t="s">
        <v>10</v>
      </c>
      <c r="C24" s="35">
        <f>C22*$N$24</f>
        <v>192</v>
      </c>
      <c r="D24" s="35">
        <f>D22*$N$24</f>
        <v>153.6</v>
      </c>
      <c r="E24" s="35">
        <f>E22*$N$24</f>
        <v>115.19999999999999</v>
      </c>
      <c r="F24" s="35">
        <f>F22*$N$24</f>
        <v>76.8</v>
      </c>
      <c r="G24" s="35">
        <f>$C$24*G20</f>
        <v>57.599999999999994</v>
      </c>
      <c r="H24" s="35">
        <f>$C$24*H20</f>
        <v>53.760000000000005</v>
      </c>
      <c r="I24" s="35"/>
      <c r="J24" s="35"/>
      <c r="K24" s="35"/>
      <c r="L24" s="35"/>
      <c r="M24" s="35"/>
      <c r="N24" s="29">
        <v>0.6</v>
      </c>
    </row>
    <row r="25" spans="2:14">
      <c r="B25" s="28" t="s">
        <v>11</v>
      </c>
      <c r="C25" s="35">
        <f>C22*$N$25</f>
        <v>160</v>
      </c>
      <c r="D25" s="35">
        <f>D22*$N$25</f>
        <v>128</v>
      </c>
      <c r="E25" s="35">
        <f>E22*$N$25</f>
        <v>96</v>
      </c>
      <c r="F25" s="35">
        <f>F22*$N$25</f>
        <v>64</v>
      </c>
      <c r="G25" s="35">
        <f>G22*$N$25</f>
        <v>48</v>
      </c>
      <c r="H25" s="35"/>
      <c r="I25" s="35"/>
      <c r="J25" s="35"/>
      <c r="K25" s="35"/>
      <c r="L25" s="35"/>
      <c r="M25" s="35"/>
      <c r="N25" s="39">
        <v>0.5</v>
      </c>
    </row>
    <row r="26" spans="2:14">
      <c r="B26" s="28" t="s">
        <v>12</v>
      </c>
      <c r="C26" s="35">
        <f>C22*$N$26</f>
        <v>128</v>
      </c>
      <c r="D26" s="35">
        <f>D22*$N$26</f>
        <v>102.4</v>
      </c>
      <c r="E26" s="35">
        <f>E22*$N$26</f>
        <v>76.800000000000011</v>
      </c>
      <c r="F26" s="35">
        <f>F22*$N$26</f>
        <v>51.2</v>
      </c>
      <c r="G26" s="35">
        <f>G22*$N$26</f>
        <v>38.400000000000006</v>
      </c>
      <c r="H26" s="35"/>
      <c r="I26" s="35"/>
      <c r="J26" s="35"/>
      <c r="K26" s="35"/>
      <c r="L26" s="35"/>
      <c r="M26" s="35"/>
      <c r="N26" s="29">
        <v>0.4</v>
      </c>
    </row>
    <row r="27" spans="2:14">
      <c r="B27" s="28" t="s">
        <v>13</v>
      </c>
      <c r="C27" s="35">
        <f>C22*$N$27</f>
        <v>96</v>
      </c>
      <c r="D27" s="35">
        <f>D22*$N$27</f>
        <v>76.8</v>
      </c>
      <c r="E27" s="35">
        <f>E22*$N$27</f>
        <v>57.599999999999994</v>
      </c>
      <c r="F27" s="35">
        <f>F22*$N$27</f>
        <v>38.4</v>
      </c>
      <c r="G27" s="35">
        <f>G22*$N$27</f>
        <v>28.799999999999997</v>
      </c>
      <c r="H27" s="35"/>
      <c r="I27" s="35"/>
      <c r="J27" s="35"/>
      <c r="K27" s="35"/>
      <c r="L27" s="35"/>
      <c r="M27" s="35"/>
      <c r="N27" s="29">
        <v>0.3</v>
      </c>
    </row>
    <row r="28" spans="2:14">
      <c r="B28" s="28" t="s">
        <v>56</v>
      </c>
      <c r="C28" s="35">
        <f>C22*$N$28</f>
        <v>64</v>
      </c>
      <c r="D28" s="35">
        <f>D22*$N$28</f>
        <v>51.2</v>
      </c>
      <c r="E28" s="35">
        <f>E22*$N$28</f>
        <v>38.400000000000006</v>
      </c>
      <c r="F28" s="35">
        <f>F22*$N$28</f>
        <v>25.6</v>
      </c>
      <c r="G28" s="35"/>
      <c r="H28" s="35"/>
      <c r="I28" s="35"/>
      <c r="J28" s="35"/>
      <c r="K28" s="35"/>
      <c r="L28" s="35"/>
      <c r="M28" s="35"/>
      <c r="N28" s="29">
        <v>0.2</v>
      </c>
    </row>
    <row r="29" spans="2:14">
      <c r="B29" s="28" t="s">
        <v>57</v>
      </c>
      <c r="C29" s="35">
        <f>C22*$N$29</f>
        <v>32</v>
      </c>
      <c r="D29" s="35">
        <f>D22*$N$29</f>
        <v>25.6</v>
      </c>
      <c r="E29" s="35">
        <f>E22*$N$29</f>
        <v>19.200000000000003</v>
      </c>
      <c r="F29" s="35">
        <f>F22*$N$29</f>
        <v>12.8</v>
      </c>
      <c r="G29" s="35"/>
      <c r="H29" s="35"/>
      <c r="I29" s="35"/>
      <c r="J29" s="35"/>
      <c r="K29" s="35"/>
      <c r="L29" s="35"/>
      <c r="M29" s="35"/>
      <c r="N29" s="29">
        <v>0.1</v>
      </c>
    </row>
    <row r="30" spans="2:14"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2:14">
      <c r="C31" s="41" t="s">
        <v>0</v>
      </c>
      <c r="D31" s="41" t="s">
        <v>1</v>
      </c>
      <c r="E31" s="41" t="s">
        <v>2</v>
      </c>
      <c r="F31" s="41" t="s">
        <v>3</v>
      </c>
      <c r="G31" s="41" t="s">
        <v>27</v>
      </c>
      <c r="H31" s="41"/>
      <c r="I31" s="30"/>
      <c r="J31" s="30"/>
      <c r="K31" s="30"/>
      <c r="L31" s="30"/>
      <c r="M31" s="30"/>
    </row>
    <row r="32" spans="2:14">
      <c r="B32" s="28" t="s">
        <v>51</v>
      </c>
      <c r="C32" s="35">
        <f>C22*$N$32</f>
        <v>96</v>
      </c>
      <c r="D32" s="35">
        <f>D22*$N$32</f>
        <v>76.8</v>
      </c>
      <c r="E32" s="35">
        <f>E22*$N$32</f>
        <v>57.599999999999994</v>
      </c>
      <c r="F32" s="35">
        <f>F22*$N$32</f>
        <v>38.4</v>
      </c>
      <c r="G32" s="35">
        <f>G22*$N$32</f>
        <v>28.799999999999997</v>
      </c>
      <c r="H32" s="30"/>
      <c r="I32" s="35"/>
      <c r="J32" s="35"/>
      <c r="K32" s="40"/>
      <c r="L32" s="40"/>
      <c r="M32" s="40"/>
      <c r="N32" s="29">
        <v>0.3</v>
      </c>
    </row>
    <row r="33" spans="2:14">
      <c r="B33" s="28" t="s">
        <v>52</v>
      </c>
      <c r="C33" s="35">
        <f>C22*$N$33</f>
        <v>76.8</v>
      </c>
      <c r="D33" s="35">
        <f>D22*$N$33</f>
        <v>61.44</v>
      </c>
      <c r="E33" s="35">
        <f>E22*$N$33</f>
        <v>46.08</v>
      </c>
      <c r="F33" s="35">
        <f>F22*$N$33</f>
        <v>30.72</v>
      </c>
      <c r="G33" s="35">
        <f>G22*$N$33</f>
        <v>23.04</v>
      </c>
      <c r="H33" s="30"/>
      <c r="I33" s="35"/>
      <c r="J33" s="35"/>
      <c r="K33" s="40"/>
      <c r="L33" s="40"/>
      <c r="M33" s="40"/>
      <c r="N33" s="29">
        <v>0.24</v>
      </c>
    </row>
    <row r="34" spans="2:14">
      <c r="B34" s="28" t="s">
        <v>53</v>
      </c>
      <c r="C34" s="35">
        <f>C22*$N$34</f>
        <v>57.599999999999994</v>
      </c>
      <c r="D34" s="35">
        <f>D22*$N$34</f>
        <v>46.08</v>
      </c>
      <c r="E34" s="35">
        <f>E22*$N$34</f>
        <v>34.56</v>
      </c>
      <c r="F34" s="35">
        <f>F22*$N$34</f>
        <v>23.04</v>
      </c>
      <c r="G34" s="35">
        <f>G22*$N$34</f>
        <v>17.28</v>
      </c>
      <c r="H34" s="30"/>
      <c r="I34" s="35"/>
      <c r="J34" s="35"/>
      <c r="K34" s="40"/>
      <c r="L34" s="40"/>
      <c r="M34" s="40"/>
      <c r="N34" s="29">
        <v>0.18</v>
      </c>
    </row>
    <row r="35" spans="2:14">
      <c r="B35" s="28" t="s">
        <v>14</v>
      </c>
      <c r="C35" s="35">
        <f>C22*$N$35</f>
        <v>80</v>
      </c>
      <c r="D35" s="35">
        <f>D22*$N$35</f>
        <v>64</v>
      </c>
      <c r="E35" s="35">
        <f>E22*$N$35</f>
        <v>48</v>
      </c>
      <c r="F35" s="35">
        <f>F22*$N$35</f>
        <v>32</v>
      </c>
      <c r="G35" s="35">
        <f>G22*$N$35</f>
        <v>24</v>
      </c>
      <c r="H35" s="30"/>
      <c r="I35" s="35"/>
      <c r="J35" s="35"/>
      <c r="K35" s="40"/>
      <c r="L35" s="40"/>
      <c r="M35" s="40"/>
      <c r="N35" s="29">
        <v>0.25</v>
      </c>
    </row>
    <row r="36" spans="2:14">
      <c r="B36" s="28" t="s">
        <v>15</v>
      </c>
      <c r="C36" s="35">
        <f>C22*$N$36</f>
        <v>64</v>
      </c>
      <c r="D36" s="35">
        <f>D22*$N$36</f>
        <v>51.2</v>
      </c>
      <c r="E36" s="35">
        <f>E22*$N$36</f>
        <v>38.400000000000006</v>
      </c>
      <c r="F36" s="35">
        <f>F22*$N$36</f>
        <v>25.6</v>
      </c>
      <c r="G36" s="35">
        <f>G22*$N$36</f>
        <v>19.200000000000003</v>
      </c>
      <c r="H36" s="35"/>
      <c r="I36" s="35"/>
      <c r="J36" s="35"/>
      <c r="K36" s="40"/>
      <c r="L36" s="40"/>
      <c r="M36" s="40"/>
      <c r="N36" s="29">
        <v>0.2</v>
      </c>
    </row>
    <row r="37" spans="2:14">
      <c r="B37" s="28" t="s">
        <v>16</v>
      </c>
      <c r="C37" s="35">
        <f>C23*$N$37</f>
        <v>38.4</v>
      </c>
      <c r="D37" s="35">
        <f>D23*$N$37</f>
        <v>30.72</v>
      </c>
      <c r="E37" s="35">
        <f>E23*$N$37</f>
        <v>23.040000000000003</v>
      </c>
      <c r="F37" s="35">
        <f>F23*$N$37</f>
        <v>15.36</v>
      </c>
      <c r="G37" s="35">
        <f>G23*$N$37</f>
        <v>11.520000000000001</v>
      </c>
      <c r="H37" s="35"/>
      <c r="I37" s="35"/>
      <c r="J37" s="35"/>
      <c r="K37" s="40"/>
      <c r="L37" s="40"/>
      <c r="M37" s="40"/>
      <c r="N37" s="29">
        <v>0.15</v>
      </c>
    </row>
    <row r="38" spans="2:14">
      <c r="B38" s="28" t="s">
        <v>17</v>
      </c>
      <c r="C38" s="35">
        <f>C24*$N$38</f>
        <v>60.480000000000004</v>
      </c>
      <c r="D38" s="35">
        <f>D24*$N$38</f>
        <v>48.384</v>
      </c>
      <c r="E38" s="35">
        <f>E24*$N$38</f>
        <v>36.287999999999997</v>
      </c>
      <c r="F38" s="35">
        <f>F24*$N$38</f>
        <v>24.192</v>
      </c>
      <c r="G38" s="35"/>
      <c r="H38" s="35"/>
      <c r="I38" s="35"/>
      <c r="J38" s="35"/>
      <c r="K38" s="40"/>
      <c r="L38" s="40"/>
      <c r="M38" s="40"/>
      <c r="N38" s="29">
        <v>0.315</v>
      </c>
    </row>
    <row r="39" spans="2:14">
      <c r="B39" s="28" t="s">
        <v>18</v>
      </c>
      <c r="C39" s="35">
        <f>C25*$N$39</f>
        <v>40</v>
      </c>
      <c r="D39" s="35">
        <f>D25*$N$39</f>
        <v>32</v>
      </c>
      <c r="E39" s="35">
        <f>E25*$N$39</f>
        <v>24</v>
      </c>
      <c r="F39" s="35">
        <f>F25*$N$39</f>
        <v>16</v>
      </c>
      <c r="G39" s="35"/>
      <c r="H39" s="35"/>
      <c r="I39" s="35"/>
      <c r="J39" s="35"/>
      <c r="K39" s="40"/>
      <c r="L39" s="40"/>
      <c r="M39" s="40"/>
      <c r="N39" s="29">
        <v>0.25</v>
      </c>
    </row>
    <row r="40" spans="2:14">
      <c r="B40" s="28" t="s">
        <v>19</v>
      </c>
      <c r="C40" s="35">
        <f>C26*$N$40</f>
        <v>25.6</v>
      </c>
      <c r="D40" s="35">
        <f>D26*$N$40</f>
        <v>20.480000000000004</v>
      </c>
      <c r="E40" s="35">
        <f>E26*$N$40</f>
        <v>15.360000000000003</v>
      </c>
      <c r="F40" s="35">
        <f>F26*$N$40</f>
        <v>10.240000000000002</v>
      </c>
      <c r="G40" s="35"/>
      <c r="H40" s="35"/>
      <c r="I40" s="35"/>
      <c r="J40" s="35"/>
      <c r="K40" s="40"/>
      <c r="L40" s="40"/>
      <c r="M40" s="40"/>
      <c r="N40" s="29">
        <v>0.2</v>
      </c>
    </row>
    <row r="41" spans="2:14">
      <c r="B41" s="28" t="s">
        <v>20</v>
      </c>
      <c r="C41" s="35">
        <v>24</v>
      </c>
      <c r="D41" s="35">
        <v>18</v>
      </c>
      <c r="E41" s="40">
        <v>10</v>
      </c>
      <c r="F41" s="40">
        <v>8</v>
      </c>
      <c r="G41" s="40">
        <v>6</v>
      </c>
      <c r="H41" s="40"/>
      <c r="I41" s="40"/>
      <c r="J41" s="40"/>
      <c r="K41" s="40"/>
      <c r="L41" s="40"/>
      <c r="M41" s="40"/>
    </row>
  </sheetData>
  <mergeCells count="1">
    <mergeCell ref="C3:Q3"/>
  </mergeCells>
  <phoneticPr fontId="9" type="noConversion"/>
  <pageMargins left="0.70000000000000007" right="0.70000000000000007" top="0.75000000000000011" bottom="0.75000000000000011" header="0.30000000000000004" footer="0.30000000000000004"/>
  <pageSetup paperSize="9" scale="70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SINGLE</vt:lpstr>
      <vt:lpstr>DOBLE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macuser Flores</cp:lastModifiedBy>
  <cp:lastPrinted>2018-02-08T21:41:41Z</cp:lastPrinted>
  <dcterms:created xsi:type="dcterms:W3CDTF">2016-11-25T20:23:44Z</dcterms:created>
  <dcterms:modified xsi:type="dcterms:W3CDTF">2018-12-31T16:37:41Z</dcterms:modified>
</cp:coreProperties>
</file>